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jpe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12"/>
  <workbookPr showInkAnnotation="0" autoCompressPictures="0"/>
  <mc:AlternateContent xmlns:mc="http://schemas.openxmlformats.org/markup-compatibility/2006">
    <mc:Choice Requires="x15">
      <x15ac:absPath xmlns:x15ac="http://schemas.microsoft.com/office/spreadsheetml/2010/11/ac" url="https://south32-my.sharepoint.com/personal/brook1_south32_net/Documents/Desktop/"/>
    </mc:Choice>
  </mc:AlternateContent>
  <xr:revisionPtr revIDLastSave="0" documentId="8_{4D473B68-F574-4602-9478-1BAA33C09B0D}" xr6:coauthVersionLast="47" xr6:coauthVersionMax="47" xr10:uidLastSave="{00000000-0000-0000-0000-000000000000}"/>
  <workbookProtection workbookAlgorithmName="SHA-512" workbookHashValue="l7gL7lrBROX3LUGr3n7cGoSSYPSE0dcWzrbEfLpF0nRaYwCJEApOzIChIQAsC62UWvXvDx6sY8WfaTUZsl+ghQ==" workbookSaltValue="iaCWXQmGMHg4tABcaMURGA==" workbookSpinCount="100000" lockStructure="1"/>
  <bookViews>
    <workbookView xWindow="-108" yWindow="-108" windowWidth="30936" windowHeight="16776" tabRatio="758" xr2:uid="{00000000-000D-0000-FFFF-FFFF00000000}"/>
  </bookViews>
  <sheets>
    <sheet name="Cover" sheetId="1" r:id="rId1"/>
    <sheet name="Basis of preparation" sheetId="2" r:id="rId2"/>
    <sheet name="Contents" sheetId="3" r:id="rId3"/>
    <sheet name="List - Mineral development cont" sheetId="4" r:id="rId4"/>
    <sheet name="Table 1" sheetId="5" r:id="rId5"/>
    <sheet name="Table 2" sheetId="6" r:id="rId6"/>
    <sheet name="Table 3" sheetId="7" r:id="rId7"/>
    <sheet name="Table 4" sheetId="8" r:id="rId8"/>
    <sheet name="Table 5" sheetId="9" r:id="rId9"/>
    <sheet name="Table 6" sheetId="10" r:id="rId10"/>
    <sheet name="Table 7" sheetId="11" r:id="rId11"/>
    <sheet name="Table 8" sheetId="12" r:id="rId12"/>
    <sheet name="Table 9" sheetId="13" r:id="rId13"/>
    <sheet name="Table 10" sheetId="14" r:id="rId14"/>
    <sheet name="Table 11" sheetId="15" r:id="rId15"/>
    <sheet name="Table 12" sheetId="16" r:id="rId16"/>
    <sheet name="Table 13" sheetId="17" r:id="rId17"/>
    <sheet name="Table 14" sheetId="18" r:id="rId18"/>
    <sheet name="Table 15" sheetId="19" r:id="rId19"/>
    <sheet name="Table 16" sheetId="20" r:id="rId20"/>
    <sheet name="Table 17" sheetId="21" r:id="rId21"/>
    <sheet name="Table 18" sheetId="22" r:id="rId22"/>
    <sheet name="Table 19" sheetId="23" r:id="rId23"/>
    <sheet name="Table 20" sheetId="24" r:id="rId24"/>
    <sheet name="Table 21" sheetId="25" r:id="rId25"/>
    <sheet name="Table 22" sheetId="26" r:id="rId26"/>
    <sheet name="Table 23" sheetId="27" r:id="rId27"/>
    <sheet name="Table 24" sheetId="28" r:id="rId28"/>
    <sheet name="Table 25" sheetId="29" r:id="rId29"/>
    <sheet name="List - Subsidiaries" sheetId="30" r:id="rId30"/>
  </sheets>
  <definedNames>
    <definedName name="_xlnm.Print_Area" localSheetId="0">Cover!$A$1:$N$53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8" l="1"/>
</calcChain>
</file>

<file path=xl/sharedStrings.xml><?xml version="1.0" encoding="utf-8"?>
<sst xmlns="http://schemas.openxmlformats.org/spreadsheetml/2006/main" count="1008" uniqueCount="581">
  <si>
    <t>Tax Transparency Databook 2025</t>
  </si>
  <si>
    <t>BASIS OF PREPARATION</t>
  </si>
  <si>
    <t>Basis of preparation for the year ended 30 June 2025</t>
  </si>
  <si>
    <r>
      <t xml:space="preserve">Our report discloses information that satisfies the requirements of the following transparency initiatives:
</t>
    </r>
    <r>
      <rPr>
        <sz val="10"/>
        <color rgb="FF000000"/>
        <rFont val="ARS Maquette Medium"/>
      </rPr>
      <t xml:space="preserve">	</t>
    </r>
    <r>
      <rPr>
        <sz val="10"/>
        <color rgb="FF303C42"/>
        <rFont val="ARS Maquette Medium"/>
      </rPr>
      <t xml:space="preserve">– United Kingdom’s (UK) Report on Payments to Governments Regulations 2014 (UK Regulations);
</t>
    </r>
    <r>
      <rPr>
        <sz val="10"/>
        <color rgb="FF000000"/>
        <rFont val="ARS Maquette Medium"/>
      </rPr>
      <t xml:space="preserve">	</t>
    </r>
    <r>
      <rPr>
        <sz val="10"/>
        <color rgb="FF303C42"/>
        <rFont val="ARS Maquette Medium"/>
      </rPr>
      <t xml:space="preserve">– Chapter 10 of the European Union (EU) Accounting Directive;
</t>
    </r>
    <r>
      <rPr>
        <sz val="10"/>
        <color rgb="FF000000"/>
        <rFont val="ARS Maquette Medium"/>
      </rPr>
      <t xml:space="preserve">	</t>
    </r>
    <r>
      <rPr>
        <sz val="10"/>
        <color rgb="FF303C42"/>
        <rFont val="ARS Maquette Medium"/>
      </rPr>
      <t xml:space="preserve">– Disclosure of tax information in line with the Australian Board of Taxation’s Voluntary Tax Transparency Code for increased public disclosure of tax information;
</t>
    </r>
    <r>
      <rPr>
        <sz val="10"/>
        <color rgb="FF000000"/>
        <rFont val="ARS Maquette Medium"/>
      </rPr>
      <t xml:space="preserve">	</t>
    </r>
    <r>
      <rPr>
        <sz val="10"/>
        <color rgb="FF303C42"/>
        <rFont val="ARS Maquette Medium"/>
      </rPr>
      <t xml:space="preserve">– Global Reporting Initiative (GRI) Sustainability Reporting Guidelines, including GRI 207;
</t>
    </r>
    <r>
      <rPr>
        <sz val="10"/>
        <color rgb="FF000000"/>
        <rFont val="ARS Maquette Medium"/>
      </rPr>
      <t xml:space="preserve">	</t>
    </r>
    <r>
      <rPr>
        <sz val="10"/>
        <color rgb="FF303C42"/>
        <rFont val="ARS Maquette Medium"/>
      </rPr>
      <t xml:space="preserve">– Extractive Industries Transparency Initiative reporting; and
</t>
    </r>
    <r>
      <rPr>
        <sz val="10"/>
        <color rgb="FF000000"/>
        <rFont val="ARS Maquette Medium"/>
      </rPr>
      <t xml:space="preserve">	</t>
    </r>
    <r>
      <rPr>
        <sz val="10"/>
        <color rgb="FF303C42"/>
        <rFont val="ARS Maquette Medium"/>
      </rPr>
      <t>– ICMM Social and Economic Reporting Framework and Guidance Indicator 1
Our report and accompanying Tax Transparency Databook includes payments to governments made by South32 Limited and its subsidiaries for the period they form part of the South32 Limited accounting consolidated group. Our report includes Table 1 - Payments Made by Country (by country of tax residence) made by South32 Limited and its subsidiaries. The accompanying Tax Transparency Databook provides further details and includes the level of government for these payments. Please refer to Table 1 - Payments Made by Country and Level of Government (by country of tax residence) in the Tax Transparency Databook. We have also included payments to governments made by our extractive equity accounted investments and joint ventures. We include payments to governments made by extractive equity accounted investments and joint venture operations using South32's ownership proportions.
Payments have been disclosed in US dollars in line with the South32 functional currency for consolidated accounting purposes and where relevant, payments have been translated from the applicable local currency to US dollars at the exchange rate on the date of the payment. Payments are not reported where the aggregate taxes paid to a level of government or government body do not exceed US$0.1 million.
In accordance with requirements of UK Reports on Payments to Governments Regulations 2014 and the EU Accounting Directive, Table 2: Total payments to government by project provides an analysis of our taxes paid split by project relating to extractive operations. We have also included all payments relating to non-extractive projects to reconcile the table to other disclosures in this report. Our non-extractive projects include Hillside Aluminium (South Africa), Brazil Aluminium, Mozal Aluminium (Mozambique), our equity accounted South Africa manganese alloy smelter and companies which provide services (management, marketing or financing) or are limited to holding investments.</t>
    </r>
  </si>
  <si>
    <t>CONTENTS</t>
  </si>
  <si>
    <t>The contents below can be used to navigate through the Tax Transparency Databook</t>
  </si>
  <si>
    <t>List of Mineral Development Contracts</t>
  </si>
  <si>
    <t>Spreadsheet tab</t>
  </si>
  <si>
    <t>List - Details of Mineral Development Contracts</t>
  </si>
  <si>
    <t>Mineral Development Contracts</t>
  </si>
  <si>
    <t>TOTAL PAYMENTS TO GOVERNMENTS</t>
  </si>
  <si>
    <t>Total payments made by country and level of government</t>
  </si>
  <si>
    <t>Table 1</t>
  </si>
  <si>
    <t>Total payments to government by project</t>
  </si>
  <si>
    <t>Table 2</t>
  </si>
  <si>
    <t>OUR UNDERLYING INCOME TAX EXPENSE AND UNDERLYING EFFECTIVE TAX RATE</t>
  </si>
  <si>
    <t xml:space="preserve"> Underlying Tax Expense and Underlying ETR</t>
  </si>
  <si>
    <t>Table 3</t>
  </si>
  <si>
    <t>OUR INCOME TAX EXPENSE AND EFFECTIVE TAX RATE</t>
  </si>
  <si>
    <t>Reconciliation of statutory profit to income tax expense and current tax payable</t>
  </si>
  <si>
    <t>Table 4</t>
  </si>
  <si>
    <t>OUR INCOME TAX PAYABLE AND DEFERRED TAX MOVEMENTS</t>
  </si>
  <si>
    <t>Reconciliation of current tax balances</t>
  </si>
  <si>
    <t>Table 5</t>
  </si>
  <si>
    <t>Reconciliation of income tax paid</t>
  </si>
  <si>
    <t>Table 6</t>
  </si>
  <si>
    <t>Deferred tax movements</t>
  </si>
  <si>
    <t>Table 7</t>
  </si>
  <si>
    <t>2025 COUNTRY BY COUNTRY INFORMATION</t>
  </si>
  <si>
    <t>Country by country report</t>
  </si>
  <si>
    <t>Table 8</t>
  </si>
  <si>
    <t>Country of incorporation and tax residence of our subsidiaries</t>
  </si>
  <si>
    <t>Table 9</t>
  </si>
  <si>
    <t>EQUITY ACCOUNTED INVESTMENTS</t>
  </si>
  <si>
    <t>Equity accounted investment companies</t>
  </si>
  <si>
    <t>Table 10</t>
  </si>
  <si>
    <t>EAI - Manganese</t>
  </si>
  <si>
    <t>Reconciliation of manganese statutory profit to income tax expense and current income tax payable</t>
  </si>
  <si>
    <t>Table 11</t>
  </si>
  <si>
    <t>Reconciliation of manganese current tax balances</t>
  </si>
  <si>
    <t>Table 12</t>
  </si>
  <si>
    <t>Manganese Deferred tax movements</t>
  </si>
  <si>
    <t>Table 13</t>
  </si>
  <si>
    <t>EAI - Sierra Gorda</t>
  </si>
  <si>
    <t>Reconciliation of Sierra Gorda statutory profit to income tax expense and current income tax payable</t>
  </si>
  <si>
    <t>Table 14</t>
  </si>
  <si>
    <t>Reconciliation of Sierra Gorda current tax balances</t>
  </si>
  <si>
    <t>Table 15</t>
  </si>
  <si>
    <t>Sierra Gorda Deferred tax movements</t>
  </si>
  <si>
    <t>Table 16</t>
  </si>
  <si>
    <t>EAI - Mineração Rio do Norte S.A</t>
  </si>
  <si>
    <t>Reconciliation of MRN statutory profit to income tax expense and current income tax payable</t>
  </si>
  <si>
    <t>Table 17</t>
  </si>
  <si>
    <t>Reconciliation of MRN current tax balances</t>
  </si>
  <si>
    <t>Table 18</t>
  </si>
  <si>
    <t>MRN Deferred tax movements</t>
  </si>
  <si>
    <t>Table 19</t>
  </si>
  <si>
    <t>INTERNATIONAL RELATED PARTY DEALINGS</t>
  </si>
  <si>
    <t>Sales and purchases of commodities by our Singapore marketing subsidiary</t>
  </si>
  <si>
    <t>South32 Singapore marketing income statement</t>
  </si>
  <si>
    <t>Table 20</t>
  </si>
  <si>
    <t>INTRA-GROUP CROSS BORDER CHARGES</t>
  </si>
  <si>
    <t>Intra-group cross border charges by country</t>
  </si>
  <si>
    <t>Table 21</t>
  </si>
  <si>
    <t>INTRA-GROUP CROSS BORDER FINANCING</t>
  </si>
  <si>
    <t>Intra-group cross border interest charges by country</t>
  </si>
  <si>
    <t>Table 22</t>
  </si>
  <si>
    <t xml:space="preserve">Manganese - additional details </t>
  </si>
  <si>
    <t>Manganese Sales and purchases</t>
  </si>
  <si>
    <t>Manganese Singapore marketing income statement</t>
  </si>
  <si>
    <t>Table 23</t>
  </si>
  <si>
    <t xml:space="preserve">Manganese INTRA-GROUP CROSS BORDER CHARGES </t>
  </si>
  <si>
    <t>Manganese intra-group cross border charges by country</t>
  </si>
  <si>
    <t>Table 24</t>
  </si>
  <si>
    <t>Manganese INTRA-GROUP CROSS BORDER FINANCING</t>
  </si>
  <si>
    <t>Manganese intra-group cross border interest charges by country</t>
  </si>
  <si>
    <t>Table 25</t>
  </si>
  <si>
    <t xml:space="preserve">SUBSIDIARIES INCORPORATION AND TAX RESIDENCY BY COUNTRY </t>
  </si>
  <si>
    <t>List - Subsidiaries Incorporate and Tax Residency by Country</t>
  </si>
  <si>
    <t>List - Subsidiaries</t>
  </si>
  <si>
    <t>LIST OF MINERAL DEVELOPMENT CONTRACTS</t>
  </si>
  <si>
    <t>South32 project</t>
  </si>
  <si>
    <t>Contract name</t>
  </si>
  <si>
    <t>South32 entities</t>
  </si>
  <si>
    <t>South32 ownership interest in project</t>
  </si>
  <si>
    <t>Host Government</t>
  </si>
  <si>
    <t>Contact term</t>
  </si>
  <si>
    <t>Link to publicly available document</t>
  </si>
  <si>
    <t>Cerro Matoso - Nickel Project</t>
  </si>
  <si>
    <t>Contract 51-96</t>
  </si>
  <si>
    <t>Cerro Matoso S.A.</t>
  </si>
  <si>
    <t>Colombia</t>
  </si>
  <si>
    <t>To 2044</t>
  </si>
  <si>
    <t>Yes - Contract 051</t>
  </si>
  <si>
    <t>Worsley Alumina Refinery (including Boddington Bauxite Mine)</t>
  </si>
  <si>
    <t>Alumina Refinery (Worsley) Agreement Act 1973</t>
  </si>
  <si>
    <t>South32 Aluminium (Worsley) Pty Ltd
South32 Aluminium (RAA) Pty Ltd</t>
  </si>
  <si>
    <t>State of Western Australia</t>
  </si>
  <si>
    <t>To 2046</t>
  </si>
  <si>
    <t>Yes - Worsley contract</t>
  </si>
  <si>
    <t>TABLE 1 TOTAL PAYMENTS MADE BY COUNTRY AND LEVEL OF GOVERNMENT</t>
  </si>
  <si>
    <r>
      <t>US$M</t>
    </r>
    <r>
      <rPr>
        <b/>
        <vertAlign val="superscript"/>
        <sz val="10"/>
        <color rgb="FF303C42"/>
        <rFont val="ARS Maquette Black"/>
      </rPr>
      <t>(1)</t>
    </r>
  </si>
  <si>
    <t>Corporate income tax</t>
  </si>
  <si>
    <t>Royalty related tax</t>
  </si>
  <si>
    <t>Royalties</t>
  </si>
  <si>
    <t>License fees</t>
  </si>
  <si>
    <t>Payments to 
governments for UK 
Regulation purposes</t>
  </si>
  <si>
    <t>Employer payroll taxes</t>
  </si>
  <si>
    <t>Other taxes and payments</t>
  </si>
  <si>
    <t>Total government payments borne</t>
  </si>
  <si>
    <r>
      <t>Employee payroll taxes (not borne)</t>
    </r>
    <r>
      <rPr>
        <b/>
        <vertAlign val="superscript"/>
        <sz val="10"/>
        <color rgb="FF303C42"/>
        <rFont val="ARS Maquette Black"/>
      </rPr>
      <t>(2)</t>
    </r>
  </si>
  <si>
    <r>
      <t>Net transaction taxes paid/(refunded)</t>
    </r>
    <r>
      <rPr>
        <b/>
        <vertAlign val="superscript"/>
        <sz val="10"/>
        <color rgb="FF303C42"/>
        <rFont val="ARS Maquette Black"/>
      </rPr>
      <t>(3)</t>
    </r>
  </si>
  <si>
    <t>Argentina</t>
  </si>
  <si>
    <t>Government of Argentina</t>
  </si>
  <si>
    <t>Argentina: Total</t>
  </si>
  <si>
    <t>Australia</t>
  </si>
  <si>
    <t>Government of Australia</t>
  </si>
  <si>
    <t>Government of Northern Territory</t>
  </si>
  <si>
    <r>
      <t>(11.8)</t>
    </r>
    <r>
      <rPr>
        <vertAlign val="superscript"/>
        <sz val="10"/>
        <color rgb="FF303C42"/>
        <rFont val="ARS Maquette Medium"/>
      </rPr>
      <t>(4)</t>
    </r>
  </si>
  <si>
    <t>Municipality of George Town</t>
  </si>
  <si>
    <t>State of New South Wales</t>
  </si>
  <si>
    <t>State of Queensland</t>
  </si>
  <si>
    <t>State of Tasmania</t>
  </si>
  <si>
    <t>State of Victoria</t>
  </si>
  <si>
    <t>Townsville City Council</t>
  </si>
  <si>
    <t>Wollondilly Shire Council</t>
  </si>
  <si>
    <t>Other Australian Governments</t>
  </si>
  <si>
    <t>Australia: Total</t>
  </si>
  <si>
    <t>Brazil</t>
  </si>
  <si>
    <t>Government of Brazil</t>
  </si>
  <si>
    <r>
      <t>24.4</t>
    </r>
    <r>
      <rPr>
        <vertAlign val="superscript"/>
        <sz val="10"/>
        <color rgb="FF303C42"/>
        <rFont val="ARS Maquette Medium"/>
      </rPr>
      <t>(5)</t>
    </r>
  </si>
  <si>
    <t>State of Maranhão</t>
  </si>
  <si>
    <t>State of Para</t>
  </si>
  <si>
    <t>Municipality of São Luis</t>
  </si>
  <si>
    <t>Municipality of Rio de Janeiro</t>
  </si>
  <si>
    <t>Municipality of Oriximiná</t>
  </si>
  <si>
    <t>Municipality of Terra Santa</t>
  </si>
  <si>
    <t>Municipality of Faro</t>
  </si>
  <si>
    <t>Brazil: Total</t>
  </si>
  <si>
    <t>Canada</t>
  </si>
  <si>
    <t>Government of Canada</t>
  </si>
  <si>
    <t>Canada: Total</t>
  </si>
  <si>
    <t>Chile</t>
  </si>
  <si>
    <t>Government of Chile</t>
  </si>
  <si>
    <r>
      <t>5.8</t>
    </r>
    <r>
      <rPr>
        <vertAlign val="superscript"/>
        <sz val="10"/>
        <color rgb="FF303C42"/>
        <rFont val="ARS Maquette Medium"/>
      </rPr>
      <t>(6)</t>
    </r>
  </si>
  <si>
    <t>Chile: Total</t>
  </si>
  <si>
    <t>Government of Colombia</t>
  </si>
  <si>
    <r>
      <t>(27.1)</t>
    </r>
    <r>
      <rPr>
        <vertAlign val="superscript"/>
        <sz val="10"/>
        <color rgb="FF303C42"/>
        <rFont val="ARS Maquette Medium"/>
      </rPr>
      <t>(6)</t>
    </r>
  </si>
  <si>
    <t>Municipality of Montelibano</t>
  </si>
  <si>
    <t>Municipality of Planeta Rica</t>
  </si>
  <si>
    <t>Colombia: Total</t>
  </si>
  <si>
    <t>Ecuador</t>
  </si>
  <si>
    <r>
      <t xml:space="preserve">Government of Ecuador </t>
    </r>
    <r>
      <rPr>
        <vertAlign val="superscript"/>
        <sz val="10"/>
        <color rgb="FF303C42"/>
        <rFont val="ARS Maquette Medium"/>
      </rPr>
      <t>(7)</t>
    </r>
  </si>
  <si>
    <t>Ecuador: Total</t>
  </si>
  <si>
    <t>Ireland</t>
  </si>
  <si>
    <t>Government of Ireland</t>
  </si>
  <si>
    <t>Ireland: Total</t>
  </si>
  <si>
    <t>Mozambique</t>
  </si>
  <si>
    <t>Government of Mozambique</t>
  </si>
  <si>
    <t>Mozambique: Total</t>
  </si>
  <si>
    <t>Netherlands</t>
  </si>
  <si>
    <t>Government of Netherlands</t>
  </si>
  <si>
    <t>Netherlands: Total</t>
  </si>
  <si>
    <t>Singapore</t>
  </si>
  <si>
    <t>Government of Singapore</t>
  </si>
  <si>
    <t>Singapore: Total</t>
  </si>
  <si>
    <t>South Africa</t>
  </si>
  <si>
    <t>Government of South Africa</t>
  </si>
  <si>
    <t>South Africa: Total</t>
  </si>
  <si>
    <t>Sweden</t>
  </si>
  <si>
    <t>Government of Sweden</t>
  </si>
  <si>
    <t>Sweden: Total</t>
  </si>
  <si>
    <t>Switzerland</t>
  </si>
  <si>
    <t>Government of Switzerland</t>
  </si>
  <si>
    <t>Switzerland: Total</t>
  </si>
  <si>
    <t xml:space="preserve">United Kingdom </t>
  </si>
  <si>
    <t xml:space="preserve">Government of United Kingdom </t>
  </si>
  <si>
    <t>United Kingdom: Total</t>
  </si>
  <si>
    <t>United States of America</t>
  </si>
  <si>
    <t>Government of United States of America</t>
  </si>
  <si>
    <t>State of Alaska</t>
  </si>
  <si>
    <t>State of Arizona</t>
  </si>
  <si>
    <t>State of Delaware</t>
  </si>
  <si>
    <t>Santa Cruz County</t>
  </si>
  <si>
    <t>United States of America: Total</t>
  </si>
  <si>
    <r>
      <t xml:space="preserve">Total taxes paid </t>
    </r>
    <r>
      <rPr>
        <b/>
        <vertAlign val="superscript"/>
        <sz val="10"/>
        <color rgb="FF303C42"/>
        <rFont val="ARS Maquette Black"/>
      </rPr>
      <t>(8)</t>
    </r>
  </si>
  <si>
    <r>
      <rPr>
        <vertAlign val="superscript"/>
        <sz val="8"/>
        <color rgb="FF303C42"/>
        <rFont val="ARS Maquette Medium"/>
      </rPr>
      <t>(1)</t>
    </r>
    <r>
      <rPr>
        <sz val="8"/>
        <color rgb="FF303C42"/>
        <rFont val="ARS Maquette Medium"/>
      </rPr>
      <t xml:space="preserve"> Payments reported are based on the portion of the total payment that relates to South32’s ownership.</t>
    </r>
  </si>
  <si>
    <r>
      <rPr>
        <vertAlign val="superscript"/>
        <sz val="8"/>
        <color rgb="FF303C42"/>
        <rFont val="ARS Maquette Medium"/>
      </rPr>
      <t>(2)</t>
    </r>
    <r>
      <rPr>
        <sz val="8"/>
        <color rgb="FF303C42"/>
        <rFont val="ARS Maquette Medium"/>
      </rPr>
      <t xml:space="preserve"> These taxes are deducted by the Company from employees’ remuneration and remitted to revenue authorities on the employees’ behalf.</t>
    </r>
  </si>
  <si>
    <r>
      <rPr>
        <vertAlign val="superscript"/>
        <sz val="8"/>
        <color rgb="FF303C42"/>
        <rFont val="ARS Maquette Medium"/>
      </rPr>
      <t>(3)</t>
    </r>
    <r>
      <rPr>
        <sz val="8"/>
        <color rgb="FF303C42"/>
        <rFont val="ARS Maquette Medium"/>
      </rPr>
      <t xml:space="preserve"> Net transaction taxes refunded include Goods and Services Tax (GST), Value Added Tax (VAT) and fuel tax credits. Refer to the Glossary of terms on page 30 of the 2025 Tax Transparency Report. </t>
    </r>
  </si>
  <si>
    <r>
      <rPr>
        <vertAlign val="superscript"/>
        <sz val="8"/>
        <color rgb="FF303C42"/>
        <rFont val="ARS Maquette Medium"/>
      </rPr>
      <t>(4)</t>
    </r>
    <r>
      <rPr>
        <sz val="8"/>
        <color rgb="FF303C42"/>
        <rFont val="ARS Maquette Medium"/>
      </rPr>
      <t xml:space="preserve"> Refund of Royalty related taxes paid in previous years.</t>
    </r>
  </si>
  <si>
    <r>
      <rPr>
        <vertAlign val="superscript"/>
        <sz val="8"/>
        <color rgb="FF303C42"/>
        <rFont val="ARS Maquette Medium"/>
      </rPr>
      <t>(5)</t>
    </r>
    <r>
      <rPr>
        <sz val="8"/>
        <color rgb="FF303C42"/>
        <rFont val="ARS Maquette Medium"/>
      </rPr>
      <t xml:space="preserve"> Includes US$4.2 million withholding tax for intra-group interest.</t>
    </r>
  </si>
  <si>
    <r>
      <rPr>
        <vertAlign val="superscript"/>
        <sz val="8"/>
        <color rgb="FF303C42"/>
        <rFont val="ARS Maquette Medium"/>
      </rPr>
      <t>(6)</t>
    </r>
    <r>
      <rPr>
        <sz val="8"/>
        <color rgb="FF303C42"/>
        <rFont val="ARS Maquette Medium"/>
      </rPr>
      <t xml:space="preserve"> Includes corporate income tax refund of US$32 million related to the CY23 income tax return and US$5 million related to withholding tax for intra-group service charges and intra-group interest.</t>
    </r>
  </si>
  <si>
    <r>
      <rPr>
        <vertAlign val="superscript"/>
        <sz val="8"/>
        <color rgb="FF303C42"/>
        <rFont val="ARS Maquette Medium"/>
      </rPr>
      <t>(7)</t>
    </r>
    <r>
      <rPr>
        <sz val="8"/>
        <color rgb="FF303C42"/>
        <rFont val="ARS Maquette Medium"/>
      </rPr>
      <t xml:space="preserve"> Withholding tax deducted for royalty payments received from unrelated parties.</t>
    </r>
  </si>
  <si>
    <r>
      <rPr>
        <vertAlign val="superscript"/>
        <sz val="8"/>
        <color rgb="FF303C42"/>
        <rFont val="ARS Maquette Medium"/>
      </rPr>
      <t>(8)</t>
    </r>
    <r>
      <rPr>
        <sz val="8"/>
        <color rgb="FF303C42"/>
        <rFont val="ARS Maquette Medium"/>
      </rPr>
      <t xml:space="preserve"> Refer to page 20 for a reconciliation of corporate income tax paid to the income tax (paid)/received as shown in the Consolidated Cash Flow Statement of our 2025 Annual Report.</t>
    </r>
  </si>
  <si>
    <t>TABLE 2 TOTAL PAYMENTS TO GOVERNMENT BY PROJECT</t>
  </si>
  <si>
    <r>
      <t xml:space="preserve">US$M </t>
    </r>
    <r>
      <rPr>
        <b/>
        <vertAlign val="superscript"/>
        <sz val="10"/>
        <color rgb="FF303C42"/>
        <rFont val="ARS Maquette Black"/>
      </rPr>
      <t>(9)</t>
    </r>
  </si>
  <si>
    <t>Royalty related taxes</t>
  </si>
  <si>
    <r>
      <t xml:space="preserve">Employee payroll taxes (not borne) </t>
    </r>
    <r>
      <rPr>
        <b/>
        <vertAlign val="superscript"/>
        <sz val="10"/>
        <color rgb="FF303C42"/>
        <rFont val="ARS Maquette Black"/>
      </rPr>
      <t>(10)</t>
    </r>
  </si>
  <si>
    <r>
      <t xml:space="preserve">Net transaction taxes paid/(refunded) </t>
    </r>
    <r>
      <rPr>
        <b/>
        <vertAlign val="superscript"/>
        <sz val="10"/>
        <color rgb="FF303C42"/>
        <rFont val="ARS Maquette Black"/>
      </rPr>
      <t>(11)</t>
    </r>
  </si>
  <si>
    <t>Extractive project related payments - Subsidiaries</t>
  </si>
  <si>
    <t>Cannington - Australia</t>
  </si>
  <si>
    <t>Illawarra Metallurgical Coal - Australia</t>
  </si>
  <si>
    <t>Worsley Alumina - Australia</t>
  </si>
  <si>
    <t>Eagle Downs Metallurgical Coal - Australia</t>
  </si>
  <si>
    <t>Cerro Matoso - Colombia</t>
  </si>
  <si>
    <t>Southern Africa Energy Coal - Southern Africa</t>
  </si>
  <si>
    <t>Hermosa - USA</t>
  </si>
  <si>
    <t>Total extractive project related payments - Subsidiaries</t>
  </si>
  <si>
    <t>Equity accounted investments</t>
  </si>
  <si>
    <t>Australia Manganese - Australia</t>
  </si>
  <si>
    <r>
      <t xml:space="preserve">(11.8) </t>
    </r>
    <r>
      <rPr>
        <vertAlign val="superscript"/>
        <sz val="10"/>
        <color rgb="FF303C42"/>
        <rFont val="ARS Maquette Medium"/>
      </rPr>
      <t>(12)</t>
    </r>
  </si>
  <si>
    <t>South Africa Manganese - South Africa</t>
  </si>
  <si>
    <t xml:space="preserve">MRN - Brazil </t>
  </si>
  <si>
    <t>Sierra Gorda - Chile</t>
  </si>
  <si>
    <r>
      <t xml:space="preserve">5.8 </t>
    </r>
    <r>
      <rPr>
        <vertAlign val="superscript"/>
        <sz val="10"/>
        <color rgb="FF303C42"/>
        <rFont val="ARS Maquette Medium"/>
      </rPr>
      <t>(13)</t>
    </r>
  </si>
  <si>
    <t>Total extractive project related payments including equity accounted investments</t>
  </si>
  <si>
    <t>Non-extractive project related payments</t>
  </si>
  <si>
    <t>Total taxes paid</t>
  </si>
  <si>
    <r>
      <rPr>
        <vertAlign val="superscript"/>
        <sz val="8"/>
        <color rgb="FF303C42"/>
        <rFont val="ARS Maquette Medium"/>
      </rPr>
      <t>(9)</t>
    </r>
    <r>
      <rPr>
        <sz val="8"/>
        <color rgb="FF303C42"/>
        <rFont val="ARS Maquette Medium"/>
      </rPr>
      <t xml:space="preserve"> Payments reported are based on the portion of the total payment that relates to South32's ownership.</t>
    </r>
  </si>
  <si>
    <r>
      <rPr>
        <vertAlign val="superscript"/>
        <sz val="8"/>
        <color rgb="FF303C42"/>
        <rFont val="ARS Maquette Medium"/>
      </rPr>
      <t>(10)</t>
    </r>
    <r>
      <rPr>
        <sz val="8"/>
        <color rgb="FF303C42"/>
        <rFont val="ARS Maquette Medium"/>
      </rPr>
      <t xml:space="preserve"> These taxes are deducted by the Company from employees’ remuneration and remitted to revenue authorities and on the employees' behalf.</t>
    </r>
  </si>
  <si>
    <r>
      <rPr>
        <vertAlign val="superscript"/>
        <sz val="8"/>
        <color rgb="FF303C42"/>
        <rFont val="ARS Maquette Medium"/>
      </rPr>
      <t>(11)</t>
    </r>
    <r>
      <rPr>
        <sz val="8"/>
        <color rgb="FF303C42"/>
        <rFont val="ARS Maquette Medium"/>
      </rPr>
      <t xml:space="preserve"> Net transaction taxes refunded include GST, VAT and fuel tax credits. Refer to the Glossary of terms on page 30 of the 2025 Tax Transparency Report.</t>
    </r>
  </si>
  <si>
    <r>
      <rPr>
        <vertAlign val="superscript"/>
        <sz val="8"/>
        <color rgb="FF303C42"/>
        <rFont val="ARS Maquette Medium"/>
      </rPr>
      <t>(12)</t>
    </r>
    <r>
      <rPr>
        <sz val="8"/>
        <color rgb="FF303C42"/>
        <rFont val="ARS Maquette Medium"/>
      </rPr>
      <t xml:space="preserve"> Refund of Royalty related taxes paid in previous years. </t>
    </r>
  </si>
  <si>
    <r>
      <rPr>
        <vertAlign val="superscript"/>
        <sz val="8"/>
        <color rgb="FF303C42"/>
        <rFont val="ARS Maquette Medium"/>
      </rPr>
      <t>(13)</t>
    </r>
    <r>
      <rPr>
        <sz val="8"/>
        <color rgb="FF303C42"/>
        <rFont val="ARS Maquette Medium"/>
      </rPr>
      <t xml:space="preserve"> Includes interest withholding taxes and taxes on interest and charges paid to related foreign entities.</t>
    </r>
  </si>
  <si>
    <r>
      <rPr>
        <vertAlign val="superscript"/>
        <sz val="8"/>
        <color rgb="FF303C42"/>
        <rFont val="ARS Maquette Medium"/>
      </rPr>
      <t>(14)</t>
    </r>
    <r>
      <rPr>
        <sz val="8"/>
        <color rgb="FF303C42"/>
        <rFont val="ARS Maquette Medium"/>
      </rPr>
      <t xml:space="preserve"> Refer to page 20 for a reconciliation of corporate income tax paid to the income tax (paid)/received as shown in the Consolidated Cash Flow Statement of our 2025 Annual Report.</t>
    </r>
  </si>
  <si>
    <t>TABLE 3 UNDERLYING TAX EXPENSE AND UNDERLYING ETR FOR THE YEAR ENDED 30 JUNE 2025</t>
  </si>
  <si>
    <t>South32</t>
  </si>
  <si>
    <t xml:space="preserve">Netherlands </t>
  </si>
  <si>
    <t>United States</t>
  </si>
  <si>
    <t>Group level stock adjustment</t>
  </si>
  <si>
    <t>US$M</t>
  </si>
  <si>
    <t>Underlying EBIT (profit)/loss</t>
  </si>
  <si>
    <t>Less: Underlying net financing (revenue)/costs</t>
  </si>
  <si>
    <t>Less: Equity accounted investments loss</t>
  </si>
  <si>
    <t>Underlying (profit)/loss before tax</t>
  </si>
  <si>
    <r>
      <t xml:space="preserve">Income tax at 30 per cent </t>
    </r>
    <r>
      <rPr>
        <vertAlign val="superscript"/>
        <sz val="10"/>
        <color rgb="FF303C42"/>
        <rFont val="ARS Maquette Medium"/>
      </rPr>
      <t>(15)</t>
    </r>
  </si>
  <si>
    <t>Tax rate differential on non-Australian income</t>
  </si>
  <si>
    <t>Tax on sales attributable to Australia</t>
  </si>
  <si>
    <t>Tax on other income attributable to Australia</t>
  </si>
  <si>
    <t>Withholding tax</t>
  </si>
  <si>
    <r>
      <t xml:space="preserve">Non-recognition of future tax benefits </t>
    </r>
    <r>
      <rPr>
        <vertAlign val="superscript"/>
        <sz val="10"/>
        <color rgb="FF303C42"/>
        <rFont val="ARS Maquette Medium"/>
      </rPr>
      <t>(16)</t>
    </r>
  </si>
  <si>
    <t>Tax rates adjustment</t>
  </si>
  <si>
    <t>Prior year under/over</t>
  </si>
  <si>
    <t>Non-deductible exploration expenditure</t>
  </si>
  <si>
    <t>Prior year Colombian royalty expenses</t>
  </si>
  <si>
    <t>Other non-deductible expenses</t>
  </si>
  <si>
    <t>Permanent differences</t>
  </si>
  <si>
    <t>Underlying income tax expense/ (benefit)</t>
  </si>
  <si>
    <t>Royalty-related taxation (net of income tax benefit)</t>
  </si>
  <si>
    <t>Total Underlying taxation expense</t>
  </si>
  <si>
    <t>Underlying effective tax rate including Royalty-related taxation</t>
  </si>
  <si>
    <t>Underlying effective tax rate excluding Royalty-related taxation</t>
  </si>
  <si>
    <t>Underlying profit before tax</t>
  </si>
  <si>
    <t>Underlying income tax expense</t>
  </si>
  <si>
    <t>Underlying profit after tax</t>
  </si>
  <si>
    <t>Add: Equity accounted investments profit</t>
  </si>
  <si>
    <t>Underlying Earnings</t>
  </si>
  <si>
    <r>
      <rPr>
        <vertAlign val="superscript"/>
        <sz val="8"/>
        <color rgb="FF303C42"/>
        <rFont val="ARS Maquette Medium"/>
      </rPr>
      <t>(15)</t>
    </r>
    <r>
      <rPr>
        <sz val="8"/>
        <color rgb="FF303C42"/>
        <rFont val="ARS Maquette Medium"/>
      </rPr>
      <t xml:space="preserve"> Refer to pages 22 to 25 of our 2025 Tax Transparency Report for information regarding our extractive equity accounted investments.</t>
    </r>
  </si>
  <si>
    <r>
      <rPr>
        <vertAlign val="superscript"/>
        <sz val="8"/>
        <color rgb="FF303C42"/>
        <rFont val="ARS Maquette Medium"/>
      </rPr>
      <t>(16)</t>
    </r>
    <r>
      <rPr>
        <sz val="8"/>
        <color rgb="FF303C42"/>
        <rFont val="ARS Maquette Medium"/>
      </rPr>
      <t xml:space="preserve"> Largely relates to de-recognition of future rehabilitation deferred tax assets and exploration expenditure.</t>
    </r>
  </si>
  <si>
    <t>TABLE 4 RECONCILIATION OF STATUTORY PROFIT TO INCOME TAX EXPENSE AND CURRENT TAX PAYABLE FOR THE YEAR ENDED 30 JUNE 2025</t>
  </si>
  <si>
    <t>(Profit)/loss before tax</t>
  </si>
  <si>
    <t>Less: (Profit)/loss on equity accounted investments</t>
  </si>
  <si>
    <t>(Profit)/loss subject to tax</t>
  </si>
  <si>
    <t>Income tax on (profit)/loss at 30 per cent</t>
  </si>
  <si>
    <t>Tax on sales income attributable to Australia</t>
  </si>
  <si>
    <t>Non-recognition of future tax benefits</t>
  </si>
  <si>
    <t>Non-deductible impairment charge</t>
  </si>
  <si>
    <t>Future tax benefits not recognised on impairments</t>
  </si>
  <si>
    <t>Exchange variations and other translation adjustments</t>
  </si>
  <si>
    <t xml:space="preserve">Permanent differences </t>
  </si>
  <si>
    <t>Income tax expense/(benefit)</t>
  </si>
  <si>
    <t>Temporary differences</t>
  </si>
  <si>
    <t>Depreciation</t>
  </si>
  <si>
    <t>Closure and rehabilitation</t>
  </si>
  <si>
    <t>Non-tax-depreciable FV adjustments, revaluations &amp; mineral rights</t>
  </si>
  <si>
    <t>Finance leases</t>
  </si>
  <si>
    <t>Income tax losses</t>
  </si>
  <si>
    <t>Brazil tax deferral Incentives</t>
  </si>
  <si>
    <t>Provisions</t>
  </si>
  <si>
    <t>Other</t>
  </si>
  <si>
    <t xml:space="preserve">Temporary differences movement </t>
  </si>
  <si>
    <t>Current income tax payable</t>
  </si>
  <si>
    <t>Effective tax rate</t>
  </si>
  <si>
    <t>Cash effective tax rate</t>
  </si>
  <si>
    <r>
      <t xml:space="preserve">38% </t>
    </r>
    <r>
      <rPr>
        <vertAlign val="superscript"/>
        <sz val="10"/>
        <color rgb="FF303C42"/>
        <rFont val="ARS Maquette Medium"/>
      </rPr>
      <t>(17)</t>
    </r>
  </si>
  <si>
    <r>
      <t xml:space="preserve">20% </t>
    </r>
    <r>
      <rPr>
        <vertAlign val="superscript"/>
        <sz val="10"/>
        <color rgb="FF303C42"/>
        <rFont val="ARS Maquette Medium"/>
      </rPr>
      <t>(18)</t>
    </r>
  </si>
  <si>
    <r>
      <t xml:space="preserve">(9)% </t>
    </r>
    <r>
      <rPr>
        <vertAlign val="superscript"/>
        <sz val="10"/>
        <color rgb="FF303C42"/>
        <rFont val="ARS Maquette Medium"/>
      </rPr>
      <t>(19)</t>
    </r>
  </si>
  <si>
    <r>
      <t xml:space="preserve">70% </t>
    </r>
    <r>
      <rPr>
        <vertAlign val="superscript"/>
        <sz val="10"/>
        <color rgb="FF303C42"/>
        <rFont val="ARS Maquette Medium"/>
      </rPr>
      <t>(20)</t>
    </r>
  </si>
  <si>
    <r>
      <t xml:space="preserve">(35)% </t>
    </r>
    <r>
      <rPr>
        <vertAlign val="superscript"/>
        <sz val="10"/>
        <color rgb="FF303C42"/>
        <rFont val="ARS Maquette Medium"/>
      </rPr>
      <t>(21)</t>
    </r>
  </si>
  <si>
    <r>
      <rPr>
        <vertAlign val="superscript"/>
        <sz val="8"/>
        <color rgb="FF303C42"/>
        <rFont val="ARS Maquette Medium"/>
      </rPr>
      <t>(17)</t>
    </r>
    <r>
      <rPr>
        <sz val="8"/>
        <color rgb="FF303C42"/>
        <rFont val="ARS Maquette Medium"/>
      </rPr>
      <t xml:space="preserve"> Australia ETR and cash ETR is higher than the country statutory rate due to non-deductible expenses and temporary differences movement.</t>
    </r>
  </si>
  <si>
    <r>
      <rPr>
        <vertAlign val="superscript"/>
        <sz val="8"/>
        <color rgb="FF303C42"/>
        <rFont val="ARS Maquette Medium"/>
      </rPr>
      <t>(18)</t>
    </r>
    <r>
      <rPr>
        <sz val="8"/>
        <color rgb="FF303C42"/>
        <rFont val="ARS Maquette Medium"/>
      </rPr>
      <t xml:space="preserve"> Brazil ETR and cash ETR is higher than the country statutory rate primarily due to non-deductible accounting write off expenses. </t>
    </r>
  </si>
  <si>
    <r>
      <rPr>
        <vertAlign val="superscript"/>
        <sz val="8"/>
        <color rgb="FF303C42"/>
        <rFont val="ARS Maquette Medium"/>
      </rPr>
      <t>(19)</t>
    </r>
    <r>
      <rPr>
        <sz val="8"/>
        <color rgb="FF303C42"/>
        <rFont val="ARS Maquette Medium"/>
      </rPr>
      <t xml:space="preserve"> Colombia ETR and cash ETR is lower than the country statutory rate primarily due to non-deductible impairment expense.</t>
    </r>
  </si>
  <si>
    <r>
      <rPr>
        <vertAlign val="superscript"/>
        <sz val="8"/>
        <color rgb="FF303C42"/>
        <rFont val="ARS Maquette Medium"/>
      </rPr>
      <t>(20)</t>
    </r>
    <r>
      <rPr>
        <sz val="8"/>
        <color rgb="FF303C42"/>
        <rFont val="ARS Maquette Medium"/>
      </rPr>
      <t xml:space="preserve"> South Africa cash ETR is higher than the country statutory rate due to temporary differences movements. </t>
    </r>
  </si>
  <si>
    <r>
      <rPr>
        <vertAlign val="superscript"/>
        <sz val="8"/>
        <color rgb="FF303C42"/>
        <rFont val="ARS Maquette Medium"/>
      </rPr>
      <t>(21)</t>
    </r>
    <r>
      <rPr>
        <sz val="8"/>
        <color rgb="FF303C42"/>
        <rFont val="ARS Maquette Medium"/>
      </rPr>
      <t xml:space="preserve"> United Kingdom ETR and cash ETR is lower than the country statutory rate due to non-deductible expenses.</t>
    </r>
  </si>
  <si>
    <t>TABLE 5 RECONCILAITION OF CURRENT TAX BALANCES FOR THE YEAR ENDED 30 JUNE 2025</t>
  </si>
  <si>
    <t>Net opening current tax payable/ (receivable)</t>
  </si>
  <si>
    <t>Current income tax payable/(receivable)</t>
  </si>
  <si>
    <t>Payments relating to current income year</t>
  </si>
  <si>
    <t>Payments relating to prior income year</t>
  </si>
  <si>
    <r>
      <t xml:space="preserve">Other movements </t>
    </r>
    <r>
      <rPr>
        <vertAlign val="superscript"/>
        <sz val="10"/>
        <color rgb="FF000000"/>
        <rFont val="ARS Maquette Medium"/>
      </rPr>
      <t>(22)</t>
    </r>
  </si>
  <si>
    <t>Net closing current income tax payable/ (receivable)</t>
  </si>
  <si>
    <r>
      <rPr>
        <vertAlign val="superscript"/>
        <sz val="8"/>
        <color rgb="FF303C42"/>
        <rFont val="ARS Maquette Medium"/>
      </rPr>
      <t>(22)</t>
    </r>
    <r>
      <rPr>
        <sz val="8"/>
        <color rgb="FF303C42"/>
        <rFont val="ARS Maquette Medium"/>
      </rPr>
      <t xml:space="preserve"> Other Movements in Colombia relate to income tax offset from indirect tax account.</t>
    </r>
  </si>
  <si>
    <t>TABLE 6 RECONCILIATION OF INCOME TAX PAID</t>
  </si>
  <si>
    <r>
      <t xml:space="preserve">US$M </t>
    </r>
    <r>
      <rPr>
        <b/>
        <vertAlign val="superscript"/>
        <sz val="10"/>
        <rFont val="ARS Maquette Black"/>
      </rPr>
      <t>(23)</t>
    </r>
  </si>
  <si>
    <r>
      <t xml:space="preserve">Income tax paid per 2025 Annual Report and Table 5 of this report </t>
    </r>
    <r>
      <rPr>
        <vertAlign val="superscript"/>
        <sz val="10"/>
        <color rgb="FF303C42"/>
        <rFont val="ARS Maquette Medium"/>
      </rPr>
      <t>(24)</t>
    </r>
  </si>
  <si>
    <t>Include: Our share of payments related to Manganese equity accounted investments</t>
  </si>
  <si>
    <t>Include: Our share of payments related to Sierra Gorda equity accounted investments</t>
  </si>
  <si>
    <t>Include: Our share of payments related to MRN equity accounted investments</t>
  </si>
  <si>
    <r>
      <t xml:space="preserve">Corporate Income Taxes paid per Table 1 and Table 2 of this report </t>
    </r>
    <r>
      <rPr>
        <vertAlign val="superscript"/>
        <sz val="10"/>
        <color rgb="FF303C42"/>
        <rFont val="ARS Maquette Medium"/>
      </rPr>
      <t>(25)</t>
    </r>
  </si>
  <si>
    <r>
      <rPr>
        <vertAlign val="superscript"/>
        <sz val="8"/>
        <color rgb="FF303C42"/>
        <rFont val="ARS Maquette Medium"/>
      </rPr>
      <t>(23)</t>
    </r>
    <r>
      <rPr>
        <sz val="8"/>
        <color rgb="FF303C42"/>
        <rFont val="ARS Maquette Medium"/>
      </rPr>
      <t xml:space="preserve"> Numbers are rounded to whole millions consistent with the presentation of numbers in the 2025 Annual Report.</t>
    </r>
  </si>
  <si>
    <r>
      <rPr>
        <vertAlign val="superscript"/>
        <sz val="8"/>
        <color rgb="FF303C42"/>
        <rFont val="ARS Maquette Medium"/>
      </rPr>
      <t>(24)</t>
    </r>
    <r>
      <rPr>
        <sz val="8"/>
        <color rgb="FF303C42"/>
        <rFont val="ARS Maquette Medium"/>
      </rPr>
      <t xml:space="preserve"> Refer to the Consolidated Cash Flow Statement in the 2025 Annual Report. Total income tax payments for the year of US$223 million (rounded) is calculated as payments relating to current income year (US$299 million) plus payments relating to prior income years (US$49 million), and refunds relating to prior income years (US$112 million).</t>
    </r>
  </si>
  <si>
    <r>
      <rPr>
        <vertAlign val="superscript"/>
        <sz val="8"/>
        <color rgb="FF303C42"/>
        <rFont val="ARS Maquette Medium"/>
      </rPr>
      <t>(25)</t>
    </r>
    <r>
      <rPr>
        <sz val="8"/>
        <color rgb="FF303C42"/>
        <rFont val="ARS Maquette Medium"/>
      </rPr>
      <t xml:space="preserve"> Refer to pages 15 to 16 of the 2025 Tax Transparency Report.</t>
    </r>
  </si>
  <si>
    <t>TABLE 7 RECONCILIATION OF DEFERRED TAX MOVEMENTS FOR THE YEAR ENDED 30 JUNE 2025</t>
  </si>
  <si>
    <t>Opening deferred tax asset/(liability)</t>
  </si>
  <si>
    <t>Movements through income statement</t>
  </si>
  <si>
    <r>
      <t xml:space="preserve">Other movements </t>
    </r>
    <r>
      <rPr>
        <vertAlign val="superscript"/>
        <sz val="10"/>
        <color rgb="FF000000"/>
        <rFont val="ARS Maquette Medium"/>
      </rPr>
      <t>(26)</t>
    </r>
  </si>
  <si>
    <t>Closing deferred tax asset/(liability)</t>
  </si>
  <si>
    <r>
      <rPr>
        <vertAlign val="superscript"/>
        <sz val="10"/>
        <color rgb="FF303C42"/>
        <rFont val="ARS Maquette Medium"/>
      </rPr>
      <t>(26)</t>
    </r>
    <r>
      <rPr>
        <sz val="10"/>
        <color rgb="FF303C42"/>
        <rFont val="ARS Maquette Medium"/>
      </rPr>
      <t xml:space="preserve"> Other movements relate to financial assets fair value adjustments and employee entitlement movements through equity accounts.</t>
    </r>
  </si>
  <si>
    <t>TABLE 8 COUNTRY BY COUNTRY REPORT FOR THE YEAR ENDED 30 JUNE 2025</t>
  </si>
  <si>
    <r>
      <t xml:space="preserve">Unrelated party revenues </t>
    </r>
    <r>
      <rPr>
        <vertAlign val="superscript"/>
        <sz val="10"/>
        <color rgb="FF000000"/>
        <rFont val="ARS Maquette Medium"/>
      </rPr>
      <t>(27)</t>
    </r>
  </si>
  <si>
    <t>Related party revenues</t>
  </si>
  <si>
    <t xml:space="preserve">(Profit)/loss before tax </t>
  </si>
  <si>
    <t xml:space="preserve">Income tax paid during the period </t>
  </si>
  <si>
    <r>
      <t xml:space="preserve">3 </t>
    </r>
    <r>
      <rPr>
        <vertAlign val="superscript"/>
        <sz val="10"/>
        <color rgb="FF303C42"/>
        <rFont val="ARS Maquette Medium"/>
      </rPr>
      <t>(28)</t>
    </r>
  </si>
  <si>
    <t xml:space="preserve">Income tax accrued in the period </t>
  </si>
  <si>
    <r>
      <t xml:space="preserve">Tangible assets </t>
    </r>
    <r>
      <rPr>
        <vertAlign val="superscript"/>
        <sz val="10"/>
        <color rgb="FF000000"/>
        <rFont val="ARS Maquette Medium"/>
      </rPr>
      <t>(29)</t>
    </r>
  </si>
  <si>
    <r>
      <t xml:space="preserve">Number of employees (unrounded) </t>
    </r>
    <r>
      <rPr>
        <vertAlign val="superscript"/>
        <sz val="10"/>
        <color rgb="FF000000"/>
        <rFont val="ARS Maquette Medium"/>
      </rPr>
      <t>(30)</t>
    </r>
  </si>
  <si>
    <r>
      <rPr>
        <vertAlign val="superscript"/>
        <sz val="8"/>
        <color rgb="FF303C42"/>
        <rFont val="ARS Maquette Medium"/>
      </rPr>
      <t>(27)</t>
    </r>
    <r>
      <rPr>
        <sz val="8"/>
        <color rgb="FF303C42"/>
        <rFont val="ARS Maquette Medium"/>
      </rPr>
      <t xml:space="preserve"> Comprising Group production revenue of US$5,985 million (US$5,384 million of continuing operations and US$601 million of discontinued operation), Third party product and services revenue of US$424 million (US$396 million of continuing operations and US$28 million of discontinued operation), Other income of US$205 million (US$202 million of continuing operations and US$3 million of discontinued operation) and Finance income of US$261 million (US$259 million of continuing operations and US$2 million of discontinued operation), excluding the Sierra Gorda shareholder loan interest income (US$49 million). Refer to our Consolidated Income Statement and HFS and discontinued operation section in our 2025 Annual Report for further details regarding the nature of each type of income.</t>
    </r>
  </si>
  <si>
    <r>
      <rPr>
        <vertAlign val="superscript"/>
        <sz val="8"/>
        <color rgb="FF303C42"/>
        <rFont val="ARS Maquette Medium"/>
      </rPr>
      <t>(28)</t>
    </r>
    <r>
      <rPr>
        <sz val="8"/>
        <color rgb="FF303C42"/>
        <rFont val="ARS Maquette Medium"/>
      </rPr>
      <t xml:space="preserve"> Royalty withholding tax that is paid to the Ecuadorian Government.</t>
    </r>
  </si>
  <si>
    <r>
      <rPr>
        <vertAlign val="superscript"/>
        <sz val="8"/>
        <color rgb="FF303C42"/>
        <rFont val="ARS Maquette Medium"/>
      </rPr>
      <t>(29)</t>
    </r>
    <r>
      <rPr>
        <sz val="8"/>
        <color rgb="FF303C42"/>
        <rFont val="ARS Maquette Medium"/>
      </rPr>
      <t xml:space="preserve"> Comprising Inventories - Current assets of continuing operations (US$935 million), Inventories - Non Current assets of continuing operations (US$36 million), assets of discounted operation (US$112 million) and Property, plant &amp; equipment of US$6,492 million (US$6,429 million of continuing operations and US$63 million of discontinuing operation). Refer to the Consolidated balance sheet section and HSF and discontinued operation section in our 2025 Annual Report for more detail.</t>
    </r>
  </si>
  <si>
    <r>
      <rPr>
        <vertAlign val="superscript"/>
        <sz val="8"/>
        <color rgb="FF303C42"/>
        <rFont val="ARS Maquette Medium"/>
      </rPr>
      <t>(30)</t>
    </r>
    <r>
      <rPr>
        <sz val="8"/>
        <color rgb="FF303C42"/>
        <rFont val="ARS Maquette Medium"/>
      </rPr>
      <t xml:space="preserve"> More detail about employees can be found in the Our People section of our 2025 Sustainability Databook at </t>
    </r>
    <r>
      <rPr>
        <u/>
        <sz val="8"/>
        <color rgb="FF0000FF"/>
        <rFont val="ARS Maquette Medium"/>
      </rPr>
      <t>www.south32.net.</t>
    </r>
  </si>
  <si>
    <t>TABLE 9 COUNTRY OF INCORPORATION AND TAX RESIDENCE OF OUR SUBSIDIARIES</t>
  </si>
  <si>
    <t>Country</t>
  </si>
  <si>
    <t xml:space="preserve">Number of Subsidiaries </t>
  </si>
  <si>
    <t>Tax Resident of Subsidiaries</t>
  </si>
  <si>
    <r>
      <t xml:space="preserve">Australia </t>
    </r>
    <r>
      <rPr>
        <vertAlign val="superscript"/>
        <sz val="10"/>
        <color rgb="FF303C42"/>
        <rFont val="ARS Maquette Medium"/>
      </rPr>
      <t>(31)(32)(33)</t>
    </r>
  </si>
  <si>
    <r>
      <t xml:space="preserve">British Virgin Islands </t>
    </r>
    <r>
      <rPr>
        <vertAlign val="superscript"/>
        <sz val="10"/>
        <color rgb="FF303C42"/>
        <rFont val="ARS Maquette Medium"/>
      </rPr>
      <t>(31)</t>
    </r>
  </si>
  <si>
    <t xml:space="preserve">Chile </t>
  </si>
  <si>
    <r>
      <t xml:space="preserve">Jersey </t>
    </r>
    <r>
      <rPr>
        <vertAlign val="superscript"/>
        <sz val="10"/>
        <color rgb="FF303C42"/>
        <rFont val="ARS Maquette Medium"/>
      </rPr>
      <t>(32)</t>
    </r>
  </si>
  <si>
    <r>
      <t xml:space="preserve">Singapore </t>
    </r>
    <r>
      <rPr>
        <vertAlign val="superscript"/>
        <sz val="10"/>
        <color rgb="FF303C42"/>
        <rFont val="ARS Maquette Medium"/>
      </rPr>
      <t>(33)</t>
    </r>
  </si>
  <si>
    <t>United Kingdom</t>
  </si>
  <si>
    <t>Total</t>
  </si>
  <si>
    <r>
      <rPr>
        <vertAlign val="superscript"/>
        <sz val="8"/>
        <color rgb="FF303C42"/>
        <rFont val="ARS Maquette Medium"/>
      </rPr>
      <t>(31)</t>
    </r>
    <r>
      <rPr>
        <sz val="8"/>
        <color rgb="FF303C42"/>
        <rFont val="ARS Maquette Medium"/>
      </rPr>
      <t xml:space="preserve"> Three subsidiaries incorporated in the British Virgin Islands are residents of Australia for tax purposes. The remaining subsidiary is a resident of the UK for tax purposes.</t>
    </r>
  </si>
  <si>
    <r>
      <rPr>
        <vertAlign val="superscript"/>
        <sz val="8"/>
        <color rgb="FF303C42"/>
        <rFont val="ARS Maquette Medium"/>
      </rPr>
      <t>(32)</t>
    </r>
    <r>
      <rPr>
        <sz val="8"/>
        <color rgb="FF303C42"/>
        <rFont val="ARS Maquette Medium"/>
      </rPr>
      <t xml:space="preserve"> The subsidiary incorporated in Jersey is a resident of Australia for tax purposes.</t>
    </r>
  </si>
  <si>
    <r>
      <rPr>
        <vertAlign val="superscript"/>
        <sz val="8"/>
        <color rgb="FF303C42"/>
        <rFont val="ARS Maquette Medium"/>
      </rPr>
      <t>(33)</t>
    </r>
    <r>
      <rPr>
        <sz val="8"/>
        <color rgb="FF303C42"/>
        <rFont val="ARS Maquette Medium"/>
      </rPr>
      <t xml:space="preserve"> One subsidiary incorporated in Singapore is a resident of Australia for tax purposes.</t>
    </r>
  </si>
  <si>
    <t>TABLE 10 EQUITY ACCOUNTED INVESTMENT COMPANIES</t>
  </si>
  <si>
    <t>Country of incorporation</t>
  </si>
  <si>
    <t>Country of tax residency</t>
  </si>
  <si>
    <t>Principal Activity</t>
  </si>
  <si>
    <r>
      <rPr>
        <b/>
        <sz val="10"/>
        <color rgb="FF000000"/>
        <rFont val="ARS Maquette Black"/>
      </rPr>
      <t>Ownership interest %</t>
    </r>
  </si>
  <si>
    <t>Groote Eylandt Mining Company Pty Ltd</t>
  </si>
  <si>
    <t>Manganese mine</t>
  </si>
  <si>
    <t>Hotazel Manganese Mines Proprietary Limited</t>
  </si>
  <si>
    <t xml:space="preserve">Samancor Holdings Proprietary Limited </t>
  </si>
  <si>
    <t>Holding company</t>
  </si>
  <si>
    <t>Samancor Manganese Proprietary Limited</t>
  </si>
  <si>
    <t>Samancor Marketing Pte. Ltd.</t>
  </si>
  <si>
    <t>Sales, Marketing and Distribution of manganese</t>
  </si>
  <si>
    <t>Terra Nominees Proprietary Limited</t>
  </si>
  <si>
    <t xml:space="preserve">Holding company </t>
  </si>
  <si>
    <t>Sierra Gorda Sociedad Contractual Minera (SCM)</t>
  </si>
  <si>
    <t>Copper mine</t>
  </si>
  <si>
    <t>Mineração Rio do Norte S.A.</t>
  </si>
  <si>
    <t>Bauxite mine</t>
  </si>
  <si>
    <t>TABLE 11 RECONCILIATION OF MANGANESE STATUTORY PROFIT TO INCOME TAX EXPENSE AND CURRENT INCOME TAX PAYABLE</t>
  </si>
  <si>
    <t>Manganese</t>
  </si>
  <si>
    <t>Income tax on profit at 30 per cent</t>
  </si>
  <si>
    <t>Total tax expense</t>
  </si>
  <si>
    <t>Royalty tax</t>
  </si>
  <si>
    <t>Income tax and royalty tax payable</t>
  </si>
  <si>
    <r>
      <t xml:space="preserve">Effective tax rate excluding royalties </t>
    </r>
    <r>
      <rPr>
        <vertAlign val="superscript"/>
        <sz val="10"/>
        <color rgb="FF303C42"/>
        <rFont val="ARS Maquette Medium"/>
      </rPr>
      <t>(34)</t>
    </r>
  </si>
  <si>
    <r>
      <t xml:space="preserve">Cash effective tax rate excluding royalties </t>
    </r>
    <r>
      <rPr>
        <vertAlign val="superscript"/>
        <sz val="10"/>
        <color rgb="FF303C42"/>
        <rFont val="ARS Maquette Medium"/>
      </rPr>
      <t>(35)</t>
    </r>
  </si>
  <si>
    <r>
      <rPr>
        <vertAlign val="superscript"/>
        <sz val="8"/>
        <color rgb="FF303C42"/>
        <rFont val="ARS Maquette Medium"/>
      </rPr>
      <t>(34)</t>
    </r>
    <r>
      <rPr>
        <sz val="8"/>
        <color rgb="FF303C42"/>
        <rFont val="ARS Maquette Medium"/>
      </rPr>
      <t xml:space="preserve"> Total tax expenses less royalty related tax divided by (profit)/loss subject to tax.</t>
    </r>
  </si>
  <si>
    <r>
      <rPr>
        <vertAlign val="superscript"/>
        <sz val="8"/>
        <color rgb="FF303C42"/>
        <rFont val="ARS Maquette Medium"/>
      </rPr>
      <t>(35)</t>
    </r>
    <r>
      <rPr>
        <sz val="8"/>
        <color rgb="FF303C42"/>
        <rFont val="ARS Maquette Medium"/>
      </rPr>
      <t xml:space="preserve"> Current income tax payable less royalty related taxes divided by (profit)/loss subject to tax.</t>
    </r>
  </si>
  <si>
    <t>TABLE 12 RECONCILIATION OF MANGANESE CURRENT TAX BALANCES</t>
  </si>
  <si>
    <t>Income Tax</t>
  </si>
  <si>
    <t>Opening current tax payable/(receivable)</t>
  </si>
  <si>
    <t>Payments relating to current income years</t>
  </si>
  <si>
    <t>Payments relating to prior income years</t>
  </si>
  <si>
    <t>Other movements</t>
  </si>
  <si>
    <t>Closing income tax payable/(receivable)</t>
  </si>
  <si>
    <t>Royalty Related Income Tax</t>
  </si>
  <si>
    <t>Opening royalty tax payable/(receivable)</t>
  </si>
  <si>
    <t>Current royalty tax payable</t>
  </si>
  <si>
    <t>Payments relating to current and prior income years</t>
  </si>
  <si>
    <t>Closing royalty tax payable/(receivable)</t>
  </si>
  <si>
    <t>TABLE 13 MANGANESE DEFERRED TAX MOVEMENTS</t>
  </si>
  <si>
    <r>
      <rPr>
        <b/>
        <sz val="10"/>
        <color rgb="FF000000"/>
        <rFont val="ARS Maquette Black"/>
      </rPr>
      <t>South Africa</t>
    </r>
  </si>
  <si>
    <t>Opening deferred tax liability</t>
  </si>
  <si>
    <t>Movements through the income statement</t>
  </si>
  <si>
    <t>Closing deferred tax liability</t>
  </si>
  <si>
    <t>TABLE 14 RECONCILIATION OF SIERRA GORDA STATUTORY PROFIT TO INCOME TAX EXPENSE AND CURRENT INCOME TAX PAYABLE</t>
  </si>
  <si>
    <r>
      <t xml:space="preserve">US$M </t>
    </r>
    <r>
      <rPr>
        <b/>
        <vertAlign val="superscript"/>
        <sz val="10"/>
        <color rgb="FF303C42"/>
        <rFont val="ARS Maquette Black"/>
      </rPr>
      <t>(36)</t>
    </r>
  </si>
  <si>
    <t>Income tax expense</t>
  </si>
  <si>
    <t>Royalty related tax and other taxes</t>
  </si>
  <si>
    <t>Temporary Differences</t>
  </si>
  <si>
    <t>Income tax losses recouped</t>
  </si>
  <si>
    <t xml:space="preserve">Current income tax/royalty related tax payable </t>
  </si>
  <si>
    <r>
      <t xml:space="preserve">Effective tax rate excluding royalties </t>
    </r>
    <r>
      <rPr>
        <vertAlign val="superscript"/>
        <sz val="10"/>
        <color rgb="FF000000"/>
        <rFont val="ARS Maquette Medium"/>
      </rPr>
      <t>(37)</t>
    </r>
  </si>
  <si>
    <r>
      <t xml:space="preserve">Cash effective tax rate excluding royalties </t>
    </r>
    <r>
      <rPr>
        <vertAlign val="superscript"/>
        <sz val="10"/>
        <color rgb="FF000000"/>
        <rFont val="ARS Maquette Medium"/>
      </rPr>
      <t>(38)</t>
    </r>
  </si>
  <si>
    <r>
      <t xml:space="preserve">0% </t>
    </r>
    <r>
      <rPr>
        <vertAlign val="superscript"/>
        <sz val="10"/>
        <color rgb="FF303C42"/>
        <rFont val="ARS Maquette Medium"/>
      </rPr>
      <t>(39)</t>
    </r>
  </si>
  <si>
    <r>
      <rPr>
        <vertAlign val="superscript"/>
        <sz val="8"/>
        <color rgb="FF303C42"/>
        <rFont val="ARS Maquette Medium"/>
      </rPr>
      <t>(36)</t>
    </r>
    <r>
      <rPr>
        <sz val="8"/>
        <color rgb="FF303C42"/>
        <rFont val="ARS Maquette Medium"/>
      </rPr>
      <t xml:space="preserve"> The numbers in this table are the balances in Sierra Gorda S.C.M.’s statutory accounts.</t>
    </r>
  </si>
  <si>
    <r>
      <rPr>
        <vertAlign val="superscript"/>
        <sz val="8"/>
        <color rgb="FF303C42"/>
        <rFont val="ARS Maquette Medium"/>
      </rPr>
      <t>(37)</t>
    </r>
    <r>
      <rPr>
        <sz val="8"/>
        <color rgb="FF303C42"/>
        <rFont val="ARS Maquette Medium"/>
      </rPr>
      <t xml:space="preserve"> Total tax expense less royalty related tax divided by (profit)/loss subject to tax.</t>
    </r>
  </si>
  <si>
    <r>
      <rPr>
        <vertAlign val="superscript"/>
        <sz val="8"/>
        <color rgb="FF303C42"/>
        <rFont val="ARS Maquette Medium"/>
      </rPr>
      <t>(38)</t>
    </r>
    <r>
      <rPr>
        <sz val="8"/>
        <color rgb="FF303C42"/>
        <rFont val="ARS Maquette Medium"/>
      </rPr>
      <t xml:space="preserve"> Current tax payable less royalty related taxes dividend by (profit)/loss subject to tax.</t>
    </r>
  </si>
  <si>
    <r>
      <rPr>
        <vertAlign val="superscript"/>
        <sz val="8"/>
        <color rgb="FF303C42"/>
        <rFont val="ARS Maquette Medium"/>
      </rPr>
      <t>(39)</t>
    </r>
    <r>
      <rPr>
        <sz val="8"/>
        <color rgb="FF303C42"/>
        <rFont val="ARS Maquette Medium"/>
      </rPr>
      <t xml:space="preserve"> Sierra Gorda cash ETR is lower than the country statutory tax rate due to the reversal of a prior period accrual.</t>
    </r>
  </si>
  <si>
    <t>TABLE 15 RECONCILIATION OF SIERRA GORDA CURRENT TAX BALANCE</t>
  </si>
  <si>
    <t>Opening current tax payable</t>
  </si>
  <si>
    <t>Closing income tax payable</t>
  </si>
  <si>
    <t>Royalty Related and Other Income Tax</t>
  </si>
  <si>
    <t xml:space="preserve">Opening royalty and other tax payable </t>
  </si>
  <si>
    <t>Current royalty and other tax payable</t>
  </si>
  <si>
    <t>Closing royalty tax payable</t>
  </si>
  <si>
    <t>TABLE 16 SIERRA GORDA DEFERRED TAX MOVEMENTS</t>
  </si>
  <si>
    <t>Opening deferred tax asset</t>
  </si>
  <si>
    <t>Other movement</t>
  </si>
  <si>
    <t>Closing deferred tax asset</t>
  </si>
  <si>
    <t>TABE 17 RECONCILIATION OF MRN STATUTORY PROFIT TO INCOME TAX EXPENSE AND CURRENT INCOME TAX PAYABLE</t>
  </si>
  <si>
    <t>Temporary differences movement</t>
  </si>
  <si>
    <t>Current income tax receivable</t>
  </si>
  <si>
    <t xml:space="preserve">Effective tax rate </t>
  </si>
  <si>
    <r>
      <t xml:space="preserve">29% </t>
    </r>
    <r>
      <rPr>
        <vertAlign val="superscript"/>
        <sz val="10"/>
        <color rgb="FF303C42"/>
        <rFont val="ARS Maquette Medium"/>
      </rPr>
      <t>(40)</t>
    </r>
  </si>
  <si>
    <r>
      <rPr>
        <vertAlign val="superscript"/>
        <sz val="8"/>
        <color rgb="FF303C42"/>
        <rFont val="ARS Maquette Medium"/>
      </rPr>
      <t>(40)</t>
    </r>
    <r>
      <rPr>
        <sz val="8"/>
        <color rgb="FF303C42"/>
        <rFont val="ARS Maquette Medium"/>
      </rPr>
      <t xml:space="preserve"> MRN ETR is lower than the country statutory tax rate due to the SUDAM tax deferral incentive.</t>
    </r>
  </si>
  <si>
    <t>TABLE 18 RECONCILIATION OF MRN CURRENT TAX BALANCES</t>
  </si>
  <si>
    <t xml:space="preserve">Income Tax </t>
  </si>
  <si>
    <t xml:space="preserve">Other movements </t>
  </si>
  <si>
    <t xml:space="preserve">Closing income tax payable </t>
  </si>
  <si>
    <t>TABLE 19 DEFERRED TAX MOVEMENTS</t>
  </si>
  <si>
    <t>TABLE 20 SOUTH32 SINGAPORE MARKETING INCOME STATEMENT FOR THE YEAR ENDED 30 JUNE 2025</t>
  </si>
  <si>
    <t xml:space="preserve">Group product sold to unrelated parties </t>
  </si>
  <si>
    <t>Group product and raw materials sold to related parties</t>
  </si>
  <si>
    <t>Third party product sold to unrelated parties</t>
  </si>
  <si>
    <t xml:space="preserve">Freight services to unrelated parties </t>
  </si>
  <si>
    <t xml:space="preserve">Freight services to related parties </t>
  </si>
  <si>
    <t>Others</t>
  </si>
  <si>
    <t>South32 Marketing</t>
  </si>
  <si>
    <r>
      <t xml:space="preserve">Revenue </t>
    </r>
    <r>
      <rPr>
        <vertAlign val="superscript"/>
        <sz val="10"/>
        <color rgb="FF303C42"/>
        <rFont val="ARS Maquette Medium"/>
      </rPr>
      <t>(41)(42)</t>
    </r>
  </si>
  <si>
    <t>Equity accounted investments profit</t>
  </si>
  <si>
    <r>
      <t xml:space="preserve">Services revenue </t>
    </r>
    <r>
      <rPr>
        <vertAlign val="superscript"/>
        <sz val="10"/>
        <color rgb="FF303C42"/>
        <rFont val="ARS Maquette Medium"/>
      </rPr>
      <t>(43)</t>
    </r>
  </si>
  <si>
    <r>
      <t xml:space="preserve">Purchases </t>
    </r>
    <r>
      <rPr>
        <vertAlign val="superscript"/>
        <sz val="10"/>
        <color rgb="FF303C42"/>
        <rFont val="ARS Maquette Medium"/>
      </rPr>
      <t>(44)(45)</t>
    </r>
  </si>
  <si>
    <t xml:space="preserve">Freight </t>
  </si>
  <si>
    <t>Service expense</t>
  </si>
  <si>
    <t>Interest Income</t>
  </si>
  <si>
    <t>Office related costs</t>
  </si>
  <si>
    <t>Profit/(loss)</t>
  </si>
  <si>
    <r>
      <rPr>
        <vertAlign val="superscript"/>
        <sz val="8"/>
        <color rgb="FF303C42"/>
        <rFont val="ARS Maquette Medium"/>
      </rPr>
      <t>(41)</t>
    </r>
    <r>
      <rPr>
        <sz val="8"/>
        <color rgb="FF303C42"/>
        <rFont val="ARS Maquette Medium"/>
      </rPr>
      <t xml:space="preserve"> Group product and third-party product revenue includes recoupment of freight costs, at cost.</t>
    </r>
  </si>
  <si>
    <r>
      <rPr>
        <vertAlign val="superscript"/>
        <sz val="8"/>
        <color rgb="FF303C42"/>
        <rFont val="ARS Maquette Medium"/>
      </rPr>
      <t>(42)</t>
    </r>
    <r>
      <rPr>
        <sz val="8"/>
        <color rgb="FF303C42"/>
        <rFont val="ARS Maquette Medium"/>
      </rPr>
      <t xml:space="preserve"> Group product sold to related parties of US$1,688 million is comprised of alumina sales to Hillside Aluminium (US$794 million) and Mozal Aluminium (US$304 million) and raw materials sales to Worsley Alumina (US$220 million), Hillside Aluminium (US$235 million) and Mozal Aluminium (US$135 million).</t>
    </r>
  </si>
  <si>
    <r>
      <rPr>
        <vertAlign val="superscript"/>
        <sz val="8"/>
        <color rgb="FF303C42"/>
        <rFont val="ARS Maquette Medium"/>
      </rPr>
      <t>(43)</t>
    </r>
    <r>
      <rPr>
        <sz val="8"/>
        <color rgb="FF303C42"/>
        <rFont val="ARS Maquette Medium"/>
      </rPr>
      <t xml:space="preserve"> Services income relates to services provided to our Singaporean Manganese marketing company.</t>
    </r>
  </si>
  <si>
    <r>
      <rPr>
        <vertAlign val="superscript"/>
        <sz val="8"/>
        <color rgb="FF303C42"/>
        <rFont val="ARS Maquette Medium"/>
      </rPr>
      <t>(44)</t>
    </r>
    <r>
      <rPr>
        <sz val="8"/>
        <color rgb="FF303C42"/>
        <rFont val="ARS Maquette Medium"/>
      </rPr>
      <t xml:space="preserve"> Group product sold to unrelated parties is purchased from related parties in Australia (US$1,356 million), Brazil (US$578 million), Colombia (US$472 million), Mozambique (US$844 million), South Africa (US$1,495 million), and stock adjustment from Hillside Aluminium (US$1 million), totalling US$4,746 million.</t>
    </r>
  </si>
  <si>
    <r>
      <rPr>
        <vertAlign val="superscript"/>
        <sz val="8"/>
        <color rgb="FF303C42"/>
        <rFont val="ARS Maquette Medium"/>
      </rPr>
      <t>(45)</t>
    </r>
    <r>
      <rPr>
        <sz val="8"/>
        <color rgb="FF303C42"/>
        <rFont val="ARS Maquette Medium"/>
      </rPr>
      <t xml:space="preserve"> Group product sold to related parties purchases is comprised of alumina purchases from Worsley Alumina (US$601 million) and Brazil Alumina (US$58 million) and raw materials purchased from unrelated parties (US$489 million), totalling purchases of US$1,598 million.</t>
    </r>
  </si>
  <si>
    <t>TABLE 21 INTRA-GROUP CROSS BORDER CHARGES BY COUNTRY FOR THE YEAR ENDED 30 JUNE 2025</t>
  </si>
  <si>
    <t>Service provider</t>
  </si>
  <si>
    <t>Service recipient</t>
  </si>
  <si>
    <t xml:space="preserve"> Canada</t>
  </si>
  <si>
    <t>United 
Kingdom</t>
  </si>
  <si>
    <t>Expenses</t>
  </si>
  <si>
    <t>Service provider revenue</t>
  </si>
  <si>
    <t>TABLE 22 INTRA-GROUP CROSS BORDER INTEREST CHARGES BY COUNTRY FOR THE YEAR ENDED 30 JUNE 2025</t>
  </si>
  <si>
    <t>Interest income/(expenses)</t>
  </si>
  <si>
    <t>TABLE 23 MANGANESE SINGAPORE MARKETING INCOME STATEMENT</t>
  </si>
  <si>
    <t>Group product sold to unrelated parties</t>
  </si>
  <si>
    <t>Group production and raw materials sold to related parties</t>
  </si>
  <si>
    <t>Manganese Marketing</t>
  </si>
  <si>
    <t>Revenue</t>
  </si>
  <si>
    <r>
      <t xml:space="preserve">Purchases </t>
    </r>
    <r>
      <rPr>
        <vertAlign val="superscript"/>
        <sz val="10"/>
        <color rgb="FF303C42"/>
        <rFont val="ARS Maquette Medium"/>
      </rPr>
      <t>(46)</t>
    </r>
  </si>
  <si>
    <t>Freight purchases</t>
  </si>
  <si>
    <t>Interest income</t>
  </si>
  <si>
    <t xml:space="preserve">Office related costs </t>
  </si>
  <si>
    <t>Profit</t>
  </si>
  <si>
    <r>
      <rPr>
        <vertAlign val="superscript"/>
        <sz val="8"/>
        <color rgb="FF303C42"/>
        <rFont val="ARS Maquette Medium"/>
      </rPr>
      <t>(46)</t>
    </r>
    <r>
      <rPr>
        <sz val="8"/>
        <color rgb="FF303C42"/>
        <rFont val="ARS Maquette Medium"/>
      </rPr>
      <t xml:space="preserve"> Purchases of US$595 million are from related parties in Australia (US$61 million), South Africa (US$534 million).</t>
    </r>
  </si>
  <si>
    <t>TABLE 24 MANGANESE INTRA-GROUP CROSS BORDER CHARGES BY COUNTRY</t>
  </si>
  <si>
    <t xml:space="preserve">Service provider </t>
  </si>
  <si>
    <t>Australia - Manganese</t>
  </si>
  <si>
    <t>Brazil - Manganese</t>
  </si>
  <si>
    <t>Colombia - Manganese</t>
  </si>
  <si>
    <t>Mozambique - Manganese</t>
  </si>
  <si>
    <t>Singapore - Manganese</t>
  </si>
  <si>
    <t>South Africa - Manganese</t>
  </si>
  <si>
    <t>United States - Manganese</t>
  </si>
  <si>
    <t>United Kingdom - Manganese</t>
  </si>
  <si>
    <t>Service Provider Revenue</t>
  </si>
  <si>
    <t>TABLE 25 MANGANESE INTRA-GROUP CROSS BORDER INTEREST CHARGES BY COUNTRY</t>
  </si>
  <si>
    <t xml:space="preserve">Singapore - Manganese </t>
  </si>
  <si>
    <t>SUBSIDIARIES INCORPORATION AND TAX RESIDENCY BY COUNTRY 2025</t>
  </si>
  <si>
    <r>
      <t xml:space="preserve">Company Name </t>
    </r>
    <r>
      <rPr>
        <b/>
        <vertAlign val="superscript"/>
        <sz val="10"/>
        <color rgb="FF303C42"/>
        <rFont val="ARS Maquette Black"/>
      </rPr>
      <t>(47)</t>
    </r>
  </si>
  <si>
    <t>Country of Incorporation</t>
  </si>
  <si>
    <t>Tax Residency</t>
  </si>
  <si>
    <t>Ownership %</t>
  </si>
  <si>
    <t>Principal Activities</t>
  </si>
  <si>
    <t>African Metals (Pty) Ltd</t>
  </si>
  <si>
    <t>Holding Company</t>
  </si>
  <si>
    <t>Aluminium Management Company of Mozambique (Pty) Limited</t>
  </si>
  <si>
    <t>Administrative, Management and Support Services</t>
  </si>
  <si>
    <t>Ferronickel Mining and Smelting</t>
  </si>
  <si>
    <t>Conicol BVI Limited</t>
  </si>
  <si>
    <t>Virgin Islands, British</t>
  </si>
  <si>
    <t>Dendrobium Coal Pty Ltd</t>
  </si>
  <si>
    <t>Metallurgical Coal Mining</t>
  </si>
  <si>
    <t>Eagle Downs Coal Management Pty Ltd</t>
  </si>
  <si>
    <t>JV Manager</t>
  </si>
  <si>
    <t>Endeavour Coal Pty Limited</t>
  </si>
  <si>
    <t>Gengro (Pty) Ltd</t>
  </si>
  <si>
    <t>Hillside Aluminium (Pty) Ltd</t>
  </si>
  <si>
    <t>Aluminium Smelting</t>
  </si>
  <si>
    <t>Illawarra Coal Holdings Pty Ltd</t>
  </si>
  <si>
    <t>Illawarra Services Proprietary Limited</t>
  </si>
  <si>
    <t>Coal Washery, Rail and Road Coal Transportation</t>
  </si>
  <si>
    <t>Micawber 501 (Proprietary) Limited</t>
  </si>
  <si>
    <t>Dormant</t>
  </si>
  <si>
    <t>Minera Sud Argentina S.A.</t>
  </si>
  <si>
    <t>Mineral resource exploration</t>
  </si>
  <si>
    <t>Mozal SA</t>
  </si>
  <si>
    <t>South32 (BMSA) Pty Ltd</t>
  </si>
  <si>
    <t>South32 (BVI) Limited</t>
  </si>
  <si>
    <t>South32 Africa (Pty) Ltd</t>
  </si>
  <si>
    <t>South32 Aluminium (Holdings) Pty Ltd</t>
  </si>
  <si>
    <t>South32 Aluminium (RAA) Pty Ltd</t>
  </si>
  <si>
    <t>Bauxite Mining and Alumina Refining</t>
  </si>
  <si>
    <t>South32 Aluminium (Worsley) Pty Ltd</t>
  </si>
  <si>
    <t>South32 Aluminium SA (Pty) Ltd</t>
  </si>
  <si>
    <t>Closed Aluminium Smelter</t>
  </si>
  <si>
    <t>South32 Americas Inc.</t>
  </si>
  <si>
    <t>South32 Argentina Holdings Pty Ltd</t>
  </si>
  <si>
    <t>South32 Arizona (Holdings) Pty Ltd</t>
  </si>
  <si>
    <t>South32 Australia Investment 3 Pty Ltd</t>
  </si>
  <si>
    <t>South32 Base Metals Ireland Limited</t>
  </si>
  <si>
    <t>Exploration</t>
  </si>
  <si>
    <t>South32 Canada Inc.</t>
  </si>
  <si>
    <t>Exploration and Services</t>
  </si>
  <si>
    <t>South32 Cannington Proprietary Limited</t>
  </si>
  <si>
    <t>Silver, Lead and Zinc Mining</t>
  </si>
  <si>
    <t>South32 Chile Copper Holdings Pty Ltd</t>
  </si>
  <si>
    <t>South32 Eagle Downs Pty Ltd</t>
  </si>
  <si>
    <t>Mine Feasibility</t>
  </si>
  <si>
    <t>South32 Energy SAS ESP</t>
  </si>
  <si>
    <t>Energy</t>
  </si>
  <si>
    <t>South32 Exploracion S.A.S.</t>
  </si>
  <si>
    <t>South32 Finance 1 B.V.</t>
  </si>
  <si>
    <t xml:space="preserve">Financing </t>
  </si>
  <si>
    <t>South32 Finance 2 B.V.</t>
  </si>
  <si>
    <t>South32 Finance South Africa Limited</t>
  </si>
  <si>
    <t>South32 Freight Australia Pty Ltd</t>
  </si>
  <si>
    <t>Distribution</t>
  </si>
  <si>
    <t>South32 Gas S.A.S. E.S.P.</t>
  </si>
  <si>
    <t>South32 Group (BVI) Limited</t>
  </si>
  <si>
    <t>South32 Group Operations Pty Ltd</t>
  </si>
  <si>
    <t>South32 Hermosa Inc.</t>
  </si>
  <si>
    <t>South32 Holding 1 SpA</t>
  </si>
  <si>
    <t>South32 Holding 2 SpA</t>
  </si>
  <si>
    <t>South32 International Investment Holdings Proprietary Limited</t>
  </si>
  <si>
    <t>South32 International Investment Proprietary Limited</t>
  </si>
  <si>
    <t>South32 Investment 1 B.V.</t>
  </si>
  <si>
    <t>South32 Jersey Limited</t>
  </si>
  <si>
    <t>Jersey</t>
  </si>
  <si>
    <t>South32 Limited</t>
  </si>
  <si>
    <t>Ultimate Holding Company</t>
  </si>
  <si>
    <t>South32 Marketing Pte. Ltd.</t>
  </si>
  <si>
    <t>Sales, Marketing and Distribution</t>
  </si>
  <si>
    <t>South32 Minerals SA</t>
  </si>
  <si>
    <t>Alumina Refining and Aluminium Smelting</t>
  </si>
  <si>
    <t>South32 North America Projects ULC</t>
  </si>
  <si>
    <t>South32 Properties (Pty) Ltd</t>
  </si>
  <si>
    <t>South32 Royalty Investments Pty Ltd</t>
  </si>
  <si>
    <t>Owns Mining Royalties</t>
  </si>
  <si>
    <t>South32 SA Finance (Pty) Ltd</t>
  </si>
  <si>
    <t>South32 SA Holdings Ltd</t>
  </si>
  <si>
    <t>South32 SA Investments Limited</t>
  </si>
  <si>
    <t>Holding Company and Service Provider</t>
  </si>
  <si>
    <t>South32 SA Ltd</t>
  </si>
  <si>
    <t>South32 SA Manganese Holdings (Pty) Ltd</t>
  </si>
  <si>
    <t>South32 Sierra Gorda SpA</t>
  </si>
  <si>
    <t>South32 Sweden Exploration AB</t>
  </si>
  <si>
    <t>In Liquidation</t>
  </si>
  <si>
    <t>South32 Treasury (USA) Limited</t>
  </si>
  <si>
    <t>Financing</t>
  </si>
  <si>
    <t>South32 Treasury Limited</t>
  </si>
  <si>
    <t>South32 USA Exploration Inc.</t>
  </si>
  <si>
    <t>South32 Worsley Alumina Pty Ltd</t>
  </si>
  <si>
    <t>Mining Management Services</t>
  </si>
  <si>
    <t>Southern Abatis Pte Ltd</t>
  </si>
  <si>
    <t>Insurance</t>
  </si>
  <si>
    <t>Taragon Valley Pty Limited</t>
  </si>
  <si>
    <r>
      <rPr>
        <vertAlign val="superscript"/>
        <sz val="8"/>
        <color rgb="FF000000"/>
        <rFont val="ARS Maquette Medium"/>
      </rPr>
      <t>(47)</t>
    </r>
    <r>
      <rPr>
        <sz val="8"/>
        <color rgb="FF000000"/>
        <rFont val="ARS Maquette Medium"/>
      </rPr>
      <t xml:space="preserve"> Companies which are inlcuded in the South32 Limited's accounting consolidated balances are included in the listing above.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</si>
</sst>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0_)%;\(#0.0\)%;#0.0_)%;_(@_)"/>
    <numFmt numFmtId="165" formatCode="#0_)%;\(#0\)%;#0_)%;_(@_)"/>
    <numFmt numFmtId="166" formatCode="#,##0.#######################,,;\(#,##0.#######################,,\);&quot;–&quot;;_(@_)"/>
    <numFmt numFmtId="167" formatCode="#,##0,,;\(#,##0,,\);&quot;–&quot;;_(@_)"/>
    <numFmt numFmtId="168" formatCode="#,##0.0,,;\(#,##0.0,,\);&quot;–&quot;;_(@_)"/>
    <numFmt numFmtId="169" formatCode="* #,##0.0,,;* \(#,##0.0,,\);* &quot;—&quot;;_(@_)"/>
    <numFmt numFmtId="170" formatCode="* #,##0,,;* \(#,##0,,\);* &quot;—&quot;;_(@_)"/>
    <numFmt numFmtId="171" formatCode="#0.0_)%;\(#0.0\)%;&quot;—&quot;_)\%;_(@_)"/>
    <numFmt numFmtId="172" formatCode="#0_)%;\(#0\)%;&quot;—&quot;_)\%;_(@_)"/>
    <numFmt numFmtId="173" formatCode="#,##0%;&quot;-&quot;#,##0%;#,##0%;_(@_)"/>
    <numFmt numFmtId="174" formatCode="#,##0_)%;\(#,##0\)%;#,##0_)%;_(@_)"/>
    <numFmt numFmtId="175" formatCode="#0.#######################_)%;\(#0.#######################\)%;&quot;—&quot;_)\%;_(@_)"/>
    <numFmt numFmtId="176" formatCode="* #,##0;* \(#,##0\);* &quot;—&quot;;_(@_)"/>
    <numFmt numFmtId="177" formatCode="* #,##0,,;* \(#,##0,,\);* &quot;–&quot;;_(@_)"/>
    <numFmt numFmtId="178" formatCode="0.0%"/>
  </numFmts>
  <fonts count="63">
    <font>
      <sz val="10"/>
      <name val="Arial"/>
    </font>
    <font>
      <sz val="7.5"/>
      <color rgb="FF000000"/>
      <name val="ARS Maquette Pro Light"/>
      <family val="3"/>
    </font>
    <font>
      <sz val="8"/>
      <color rgb="FF000000"/>
      <name val="ARS Maquette Pro Light"/>
      <family val="3"/>
    </font>
    <font>
      <sz val="8"/>
      <color rgb="FF303C42"/>
      <name val="ARS Maquette Pro Light"/>
      <family val="3"/>
    </font>
    <font>
      <sz val="7.5"/>
      <color rgb="FF2F3B41"/>
      <name val="ARS Maquette Pro Light"/>
      <family val="3"/>
    </font>
    <font>
      <sz val="7.5"/>
      <color rgb="FF303C42"/>
      <name val="ARS Maquette Pro Light"/>
      <family val="3"/>
    </font>
    <font>
      <sz val="6"/>
      <color rgb="FF303C42"/>
      <name val="ARS Maquette Pro Light"/>
      <family val="3"/>
    </font>
    <font>
      <sz val="6"/>
      <color rgb="FF303C42"/>
      <name val="ARS Maquette Pro"/>
      <family val="3"/>
    </font>
    <font>
      <b/>
      <sz val="7.5"/>
      <color rgb="FF303C42"/>
      <name val="ARS Maquette Pro"/>
      <family val="3"/>
    </font>
    <font>
      <sz val="8"/>
      <color rgb="FF303C42"/>
      <name val="ARS Maquette Medium"/>
    </font>
    <font>
      <sz val="7"/>
      <color rgb="FF303C42"/>
      <name val="ARS Maquette Pro"/>
      <family val="3"/>
    </font>
    <font>
      <b/>
      <sz val="9"/>
      <color rgb="FF303C42"/>
      <name val="ARS Maquette Pro"/>
      <family val="3"/>
    </font>
    <font>
      <sz val="40"/>
      <color rgb="FF303C42"/>
      <name val="ARS Maquette Pro Light"/>
      <family val="3"/>
    </font>
    <font>
      <sz val="12"/>
      <color rgb="FF303C42"/>
      <name val="ARS Maquette Pro Light"/>
      <family val="3"/>
    </font>
    <font>
      <sz val="11"/>
      <color rgb="FF838A8E"/>
      <name val="ARS Maquette Pro Light"/>
      <family val="3"/>
    </font>
    <font>
      <b/>
      <sz val="10"/>
      <color rgb="FF303C42"/>
      <name val="ARS Maquette Black"/>
    </font>
    <font>
      <b/>
      <sz val="7.5"/>
      <color rgb="FF303C42"/>
      <name val="ARS Maquette Pro Light"/>
      <family val="3"/>
    </font>
    <font>
      <b/>
      <sz val="9"/>
      <color rgb="FF000000"/>
      <name val="ARS Maquette Medium"/>
    </font>
    <font>
      <b/>
      <sz val="20"/>
      <color rgb="FF303C42"/>
      <name val="ARS Maquette Medium"/>
    </font>
    <font>
      <b/>
      <sz val="9"/>
      <color rgb="FF303C42"/>
      <name val="ARS Maquette Black"/>
    </font>
    <font>
      <b/>
      <sz val="9"/>
      <color rgb="FF989DA0"/>
      <name val="ARS Maquette Pro Light"/>
      <family val="3"/>
    </font>
    <font>
      <sz val="10"/>
      <color rgb="FF303C42"/>
      <name val="ARS Maquette Medium"/>
    </font>
    <font>
      <sz val="10"/>
      <color rgb="FF303C42"/>
      <name val="ARS Maquette Pro"/>
      <family val="3"/>
    </font>
    <font>
      <b/>
      <sz val="7.5"/>
      <color rgb="FF000000"/>
      <name val="ARS Maquette Pro Light"/>
      <family val="3"/>
    </font>
    <font>
      <sz val="10"/>
      <color rgb="FF000000"/>
      <name val="ARS Maquette Pro Light"/>
      <family val="3"/>
    </font>
    <font>
      <b/>
      <sz val="10"/>
      <color rgb="FF303C42"/>
      <name val="ARS Maquette Medium"/>
    </font>
    <font>
      <sz val="9"/>
      <color rgb="FF000000"/>
      <name val="ARS Maquette Pro Light"/>
      <family val="3"/>
    </font>
    <font>
      <b/>
      <sz val="9"/>
      <color rgb="FF000000"/>
      <name val="ARS Maquette Pro Light"/>
      <family val="3"/>
    </font>
    <font>
      <sz val="10"/>
      <color rgb="FF000000"/>
      <name val="ARS Maquette Medium"/>
    </font>
    <font>
      <b/>
      <sz val="10"/>
      <color rgb="FF303C42"/>
      <name val="ARS Maquette Pro"/>
      <family val="3"/>
    </font>
    <font>
      <b/>
      <sz val="10"/>
      <color rgb="FF303C42"/>
      <name val="ARS Maquette Pro Light"/>
      <family val="3"/>
    </font>
    <font>
      <sz val="7.5"/>
      <color rgb="FF303C42"/>
      <name val="ARS Maquette Pro"/>
      <family val="3"/>
    </font>
    <font>
      <b/>
      <sz val="8"/>
      <color rgb="FF000000"/>
      <name val="ARS Maquette Pro Light"/>
      <family val="3"/>
    </font>
    <font>
      <b/>
      <sz val="10"/>
      <color rgb="FF000000"/>
      <name val="ARS Maquette Black"/>
    </font>
    <font>
      <b/>
      <sz val="9"/>
      <color rgb="FF000000"/>
      <name val="ARS Maquette Black"/>
    </font>
    <font>
      <sz val="10"/>
      <color rgb="FF303C42"/>
      <name val="ARS Maquette Pro Light"/>
      <family val="3"/>
    </font>
    <font>
      <sz val="10"/>
      <name val="Arial"/>
      <family val="2"/>
    </font>
    <font>
      <sz val="10"/>
      <color rgb="FFB6B6B6"/>
      <name val="ARS Maquette Pro Light"/>
      <family val="3"/>
    </font>
    <font>
      <b/>
      <sz val="10"/>
      <color rgb="FF000000"/>
      <name val="ARS Maquette Pro Light"/>
      <family val="3"/>
    </font>
    <font>
      <b/>
      <sz val="10"/>
      <name val="ARS Maquette Black"/>
    </font>
    <font>
      <sz val="10"/>
      <name val="ARS Maquette Medium"/>
    </font>
    <font>
      <b/>
      <sz val="10"/>
      <color rgb="FF000000"/>
      <name val="Arial"/>
      <family val="2"/>
    </font>
    <font>
      <b/>
      <sz val="10"/>
      <color rgb="FF000000"/>
      <name val="ARS Maquette Medium"/>
    </font>
    <font>
      <sz val="9"/>
      <color rgb="FF303C42"/>
      <name val="ARS Maquette Medium"/>
    </font>
    <font>
      <sz val="9"/>
      <color rgb="FF989DA0"/>
      <name val="ARS Maquette Medium"/>
    </font>
    <font>
      <sz val="7.5"/>
      <color rgb="FF000000"/>
      <name val="ARS Maquette Medium"/>
    </font>
    <font>
      <sz val="8"/>
      <color rgb="FF000000"/>
      <name val="ARS Maquette Medium"/>
    </font>
    <font>
      <u/>
      <sz val="8"/>
      <color rgb="FF0000FF"/>
      <name val="ARS Maquette Medium"/>
    </font>
    <font>
      <b/>
      <sz val="10"/>
      <name val="Arial"/>
      <family val="2"/>
    </font>
    <font>
      <b/>
      <vertAlign val="superscript"/>
      <sz val="10"/>
      <color rgb="FF303C42"/>
      <name val="ARS Maquette Black"/>
    </font>
    <font>
      <vertAlign val="superscript"/>
      <sz val="10"/>
      <color rgb="FF303C42"/>
      <name val="ARS Maquette Medium"/>
    </font>
    <font>
      <vertAlign val="superscript"/>
      <sz val="8"/>
      <color rgb="FF303C42"/>
      <name val="ARS Maquette Medium"/>
    </font>
    <font>
      <vertAlign val="superscript"/>
      <sz val="10"/>
      <color rgb="FF000000"/>
      <name val="ARS Maquette Medium"/>
    </font>
    <font>
      <b/>
      <vertAlign val="superscript"/>
      <sz val="10"/>
      <name val="ARS Maquette Black"/>
    </font>
    <font>
      <vertAlign val="superscript"/>
      <sz val="8"/>
      <color rgb="FF000000"/>
      <name val="ARS Maquette Medium"/>
    </font>
    <font>
      <sz val="10"/>
      <name val="Arial"/>
      <family val="2"/>
    </font>
    <font>
      <sz val="7.5"/>
      <color rgb="FF000000"/>
      <name val="ARS Maquette Pro Light"/>
      <family val="3"/>
    </font>
    <font>
      <sz val="8"/>
      <color rgb="FF000000"/>
      <name val="ARS Maquette Pro Light"/>
      <family val="3"/>
    </font>
    <font>
      <sz val="8"/>
      <color rgb="FF303C42"/>
      <name val="ARS Maquette Pro Light"/>
      <family val="3"/>
    </font>
    <font>
      <sz val="6"/>
      <color rgb="FF303C42"/>
      <name val="ARS Maquette Pro Light"/>
      <family val="3"/>
    </font>
    <font>
      <u/>
      <sz val="10"/>
      <color theme="10"/>
      <name val="Arial"/>
      <family val="2"/>
    </font>
    <font>
      <i/>
      <u/>
      <sz val="10"/>
      <color theme="10"/>
      <name val="Arial"/>
      <family val="2"/>
    </font>
    <font>
      <b/>
      <u/>
      <sz val="10"/>
      <color theme="10"/>
      <name val="Arial"/>
      <family val="2"/>
    </font>
  </fonts>
  <fills count="4">
    <fill>
      <patternFill patternType="none"/>
    </fill>
    <fill>
      <patternFill patternType="gray125"/>
    </fill>
    <fill>
      <patternFill patternType="solid">
        <fgColor rgb="FFFFFDDB"/>
        <bgColor indexed="64"/>
      </patternFill>
    </fill>
    <fill>
      <patternFill patternType="solid">
        <fgColor rgb="FFEFEEEC"/>
        <bgColor indexed="64"/>
      </patternFill>
    </fill>
  </fills>
  <borders count="36">
    <border>
      <left/>
      <right/>
      <top/>
      <bottom/>
      <diagonal/>
    </border>
    <border>
      <left/>
      <right/>
      <top/>
      <bottom style="thin">
        <color rgb="FFFFF20F"/>
      </bottom>
      <diagonal/>
    </border>
    <border>
      <left/>
      <right/>
      <top style="thin">
        <color rgb="FFFFF20F"/>
      </top>
      <bottom style="thin">
        <color rgb="FF6D6D6D"/>
      </bottom>
      <diagonal/>
    </border>
    <border>
      <left/>
      <right/>
      <top style="thin">
        <color rgb="FF6D6D6D"/>
      </top>
      <bottom style="thin">
        <color rgb="FF6D6D6D"/>
      </bottom>
      <diagonal/>
    </border>
    <border>
      <left/>
      <right/>
      <top style="thin">
        <color rgb="FF6D6D6D"/>
      </top>
      <bottom/>
      <diagonal/>
    </border>
    <border>
      <left/>
      <right/>
      <top/>
      <bottom style="thin">
        <color rgb="FF6D6D6D"/>
      </bottom>
      <diagonal/>
    </border>
    <border>
      <left/>
      <right/>
      <top style="thin">
        <color rgb="FFFFF20F"/>
      </top>
      <bottom style="thin">
        <color rgb="FFADB2B7"/>
      </bottom>
      <diagonal/>
    </border>
    <border>
      <left/>
      <right/>
      <top style="thin">
        <color rgb="FFADB2B7"/>
      </top>
      <bottom style="thin">
        <color rgb="FFADB2B7"/>
      </bottom>
      <diagonal/>
    </border>
    <border>
      <left/>
      <right/>
      <top style="thin">
        <color rgb="FFADB2B7"/>
      </top>
      <bottom/>
      <diagonal/>
    </border>
    <border>
      <left/>
      <right/>
      <top style="thin">
        <color rgb="FFADB2B7"/>
      </top>
      <bottom style="thin">
        <color rgb="FF486066"/>
      </bottom>
      <diagonal/>
    </border>
    <border>
      <left/>
      <right/>
      <top style="thin">
        <color rgb="FFADB2B7"/>
      </top>
      <bottom style="thin">
        <color rgb="FF303C42"/>
      </bottom>
      <diagonal/>
    </border>
    <border>
      <left/>
      <right/>
      <top style="thin">
        <color rgb="FF486066"/>
      </top>
      <bottom style="thin">
        <color rgb="FF486066"/>
      </bottom>
      <diagonal/>
    </border>
    <border>
      <left/>
      <right/>
      <top style="thin">
        <color rgb="FF303C42"/>
      </top>
      <bottom style="thin">
        <color rgb="FF303C42"/>
      </bottom>
      <diagonal/>
    </border>
    <border>
      <left/>
      <right/>
      <top style="thin">
        <color rgb="FF486066"/>
      </top>
      <bottom style="thin">
        <color rgb="FFADB2B7"/>
      </bottom>
      <diagonal/>
    </border>
    <border>
      <left/>
      <right/>
      <top style="thin">
        <color rgb="FF303C42"/>
      </top>
      <bottom style="thin">
        <color rgb="FFADB2B7"/>
      </bottom>
      <diagonal/>
    </border>
    <border>
      <left/>
      <right/>
      <top style="thin">
        <color rgb="FF486066"/>
      </top>
      <bottom style="thin">
        <color rgb="FF000000"/>
      </bottom>
      <diagonal/>
    </border>
    <border>
      <left/>
      <right/>
      <top style="thin">
        <color rgb="FF303C42"/>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303C42"/>
      </top>
      <bottom/>
      <diagonal/>
    </border>
    <border>
      <left/>
      <right/>
      <top/>
      <bottom style="thick">
        <color rgb="FFFFF20F"/>
      </bottom>
      <diagonal/>
    </border>
    <border>
      <left/>
      <right/>
      <top style="thick">
        <color rgb="FFFFF20F"/>
      </top>
      <bottom style="thin">
        <color rgb="FFADB2B7"/>
      </bottom>
      <diagonal/>
    </border>
    <border>
      <left/>
      <right/>
      <top style="thin">
        <color rgb="FF486066"/>
      </top>
      <bottom style="thin">
        <color rgb="FF303C42"/>
      </bottom>
      <diagonal/>
    </border>
    <border>
      <left/>
      <right/>
      <top style="thin">
        <color rgb="FFFFF20F"/>
      </top>
      <bottom/>
      <diagonal/>
    </border>
    <border>
      <left/>
      <right/>
      <top/>
      <bottom style="thin">
        <color rgb="FF000000"/>
      </bottom>
      <diagonal/>
    </border>
    <border>
      <left/>
      <right/>
      <top style="thin">
        <color rgb="FFFFF20F"/>
      </top>
      <bottom style="thin">
        <color rgb="FF000000"/>
      </bottom>
      <diagonal/>
    </border>
    <border>
      <left/>
      <right/>
      <top style="thin">
        <color rgb="FFFFF20F"/>
      </top>
      <bottom style="thin">
        <color rgb="FFFFF20F"/>
      </bottom>
      <diagonal/>
    </border>
    <border>
      <left/>
      <right/>
      <top/>
      <bottom style="thin">
        <color indexed="64"/>
      </bottom>
      <diagonal/>
    </border>
    <border>
      <left/>
      <right/>
      <top style="thin">
        <color rgb="FFADB2B7"/>
      </top>
      <bottom style="thin">
        <color indexed="64"/>
      </bottom>
      <diagonal/>
    </border>
    <border>
      <left/>
      <right/>
      <top style="medium">
        <color rgb="FFFFF20F"/>
      </top>
      <bottom style="thin">
        <color rgb="FFC0C4C6"/>
      </bottom>
      <diagonal/>
    </border>
    <border>
      <left/>
      <right/>
      <top style="medium">
        <color rgb="FFFFF20F"/>
      </top>
      <bottom style="thin">
        <color theme="3"/>
      </bottom>
      <diagonal/>
    </border>
    <border>
      <left/>
      <right/>
      <top style="thin">
        <color theme="3"/>
      </top>
      <bottom style="thin">
        <color theme="3"/>
      </bottom>
      <diagonal/>
    </border>
    <border>
      <left/>
      <right/>
      <top style="thin">
        <color theme="3"/>
      </top>
      <bottom/>
      <diagonal/>
    </border>
    <border>
      <left/>
      <right/>
      <top/>
      <bottom style="thin">
        <color theme="3"/>
      </bottom>
      <diagonal/>
    </border>
    <border>
      <left/>
      <right/>
      <top style="thin">
        <color rgb="FF000000"/>
      </top>
      <bottom style="thin">
        <color theme="3"/>
      </bottom>
      <diagonal/>
    </border>
    <border>
      <left/>
      <right/>
      <top style="thin">
        <color rgb="FFFFF20F"/>
      </top>
      <bottom style="thin">
        <color theme="3"/>
      </bottom>
      <diagonal/>
    </border>
  </borders>
  <cellStyleXfs count="22">
    <xf numFmtId="0" fontId="0" fillId="0" borderId="0"/>
    <xf numFmtId="0" fontId="1" fillId="0" borderId="0" applyBorder="0">
      <alignment horizontal="left" wrapText="1"/>
    </xf>
    <xf numFmtId="0" fontId="2" fillId="0" borderId="0" applyBorder="0">
      <alignment horizontal="left" wrapText="1"/>
    </xf>
    <xf numFmtId="0" fontId="3" fillId="0" borderId="0" applyBorder="0">
      <alignment wrapText="1" indent="1"/>
    </xf>
    <xf numFmtId="0" fontId="6" fillId="0" borderId="0" applyBorder="0">
      <alignment horizontal="left" wrapText="1" indent="1"/>
    </xf>
    <xf numFmtId="0" fontId="4" fillId="0" borderId="0" applyBorder="0">
      <alignment horizontal="right" wrapText="1"/>
    </xf>
    <xf numFmtId="0" fontId="7" fillId="0" borderId="0" applyBorder="0">
      <alignment horizontal="center" wrapText="1"/>
    </xf>
    <xf numFmtId="0" fontId="5" fillId="0" borderId="0" applyBorder="0">
      <alignment horizontal="center" wrapText="1"/>
    </xf>
    <xf numFmtId="0" fontId="10" fillId="0" borderId="0" applyBorder="0">
      <alignment horizontal="center" wrapText="1"/>
    </xf>
    <xf numFmtId="0" fontId="11" fillId="0" borderId="0" applyBorder="0">
      <alignment horizontal="left" wrapText="1" indent="2"/>
    </xf>
    <xf numFmtId="0" fontId="12" fillId="0" borderId="0" applyBorder="0">
      <alignment horizontal="left" wrapText="1"/>
    </xf>
    <xf numFmtId="0" fontId="3" fillId="0" borderId="0" applyBorder="0">
      <alignment horizontal="left" wrapText="1"/>
    </xf>
    <xf numFmtId="0" fontId="13" fillId="0" borderId="0" applyBorder="0">
      <alignment horizontal="left" wrapText="1"/>
    </xf>
    <xf numFmtId="0" fontId="14" fillId="0" borderId="0" applyBorder="0">
      <alignment horizontal="left" wrapText="1"/>
    </xf>
    <xf numFmtId="9" fontId="36" fillId="0" borderId="0" applyFont="0" applyFill="0" applyBorder="0" applyAlignment="0" applyProtection="0"/>
    <xf numFmtId="0" fontId="55" fillId="0" borderId="0"/>
    <xf numFmtId="0" fontId="56" fillId="0" borderId="0" applyBorder="0">
      <alignment horizontal="left" wrapText="1"/>
    </xf>
    <xf numFmtId="0" fontId="57" fillId="0" borderId="0" applyBorder="0">
      <alignment horizontal="left" wrapText="1"/>
    </xf>
    <xf numFmtId="0" fontId="58" fillId="0" borderId="0" applyBorder="0">
      <alignment wrapText="1" indent="1"/>
    </xf>
    <xf numFmtId="0" fontId="59" fillId="0" borderId="0" applyBorder="0">
      <alignment horizontal="left" wrapText="1" indent="1"/>
    </xf>
    <xf numFmtId="0" fontId="58" fillId="0" borderId="0" applyBorder="0">
      <alignment horizontal="left" wrapText="1"/>
    </xf>
    <xf numFmtId="0" fontId="60" fillId="0" borderId="0" applyNumberFormat="0" applyFill="0" applyBorder="0" applyAlignment="0" applyProtection="0"/>
  </cellStyleXfs>
  <cellXfs count="303">
    <xf numFmtId="0" fontId="0" fillId="0" borderId="0" xfId="0"/>
    <xf numFmtId="0" fontId="1" fillId="0" borderId="0" xfId="1">
      <alignment horizontal="left" wrapText="1"/>
    </xf>
    <xf numFmtId="0" fontId="2" fillId="0" borderId="0" xfId="2">
      <alignment horizontal="left" wrapText="1"/>
    </xf>
    <xf numFmtId="0" fontId="12" fillId="0" borderId="0" xfId="10">
      <alignment horizontal="left" wrapText="1"/>
    </xf>
    <xf numFmtId="0" fontId="15" fillId="0" borderId="0" xfId="0" applyFont="1" applyAlignment="1">
      <alignment horizontal="right" wrapText="1"/>
    </xf>
    <xf numFmtId="0" fontId="16" fillId="0" borderId="0" xfId="0" applyFont="1" applyAlignment="1">
      <alignment horizontal="left" vertical="center" wrapText="1"/>
    </xf>
    <xf numFmtId="0" fontId="17" fillId="0" borderId="0" xfId="0" applyFont="1" applyAlignment="1">
      <alignment horizontal="right" vertical="top" wrapText="1"/>
    </xf>
    <xf numFmtId="0" fontId="18" fillId="0" borderId="0" xfId="0" applyFont="1" applyAlignment="1">
      <alignment horizontal="left" wrapText="1"/>
    </xf>
    <xf numFmtId="0" fontId="19" fillId="0" borderId="0" xfId="0" applyFont="1" applyAlignment="1">
      <alignment horizontal="left" wrapText="1"/>
    </xf>
    <xf numFmtId="0" fontId="20" fillId="0" borderId="0" xfId="0" applyFont="1" applyAlignment="1">
      <alignment horizontal="left" wrapText="1"/>
    </xf>
    <xf numFmtId="0" fontId="5" fillId="0" borderId="0" xfId="0" applyFont="1" applyAlignment="1">
      <alignment horizontal="left" vertical="center" wrapText="1"/>
    </xf>
    <xf numFmtId="0" fontId="23" fillId="0" borderId="0" xfId="0" applyFont="1" applyAlignment="1">
      <alignment horizontal="left" wrapText="1"/>
    </xf>
    <xf numFmtId="0" fontId="21" fillId="0" borderId="0" xfId="0" applyFont="1" applyAlignment="1">
      <alignment horizontal="left" wrapText="1"/>
    </xf>
    <xf numFmtId="0" fontId="15" fillId="0" borderId="1" xfId="0" applyFont="1" applyBorder="1" applyAlignment="1">
      <alignment horizontal="left" wrapText="1"/>
    </xf>
    <xf numFmtId="0" fontId="24" fillId="0" borderId="0" xfId="0" applyFont="1" applyAlignment="1">
      <alignment horizontal="left" wrapText="1"/>
    </xf>
    <xf numFmtId="0" fontId="25" fillId="0" borderId="2" xfId="0" applyFont="1" applyBorder="1" applyAlignment="1">
      <alignment horizontal="left" wrapText="1"/>
    </xf>
    <xf numFmtId="0" fontId="26" fillId="0" borderId="0" xfId="0" applyFont="1" applyAlignment="1">
      <alignment horizontal="left" wrapText="1"/>
    </xf>
    <xf numFmtId="0" fontId="26" fillId="0" borderId="4" xfId="0" applyFont="1" applyBorder="1" applyAlignment="1">
      <alignment horizontal="left" wrapText="1"/>
    </xf>
    <xf numFmtId="0" fontId="25" fillId="0" borderId="5" xfId="0" applyFont="1" applyBorder="1" applyAlignment="1">
      <alignment horizontal="left" wrapText="1"/>
    </xf>
    <xf numFmtId="0" fontId="25" fillId="0" borderId="0" xfId="0" applyFont="1" applyAlignment="1">
      <alignment horizontal="left" wrapText="1"/>
    </xf>
    <xf numFmtId="0" fontId="11" fillId="0" borderId="4" xfId="0" applyFont="1" applyBorder="1" applyAlignment="1">
      <alignment horizontal="left" wrapText="1" indent="2"/>
    </xf>
    <xf numFmtId="0" fontId="8" fillId="0" borderId="4" xfId="0" applyFont="1" applyBorder="1" applyAlignment="1">
      <alignment horizontal="left" wrapText="1"/>
    </xf>
    <xf numFmtId="0" fontId="27" fillId="0" borderId="4" xfId="0" applyFont="1" applyBorder="1" applyAlignment="1">
      <alignment horizontal="left" wrapText="1"/>
    </xf>
    <xf numFmtId="0" fontId="11" fillId="0" borderId="4" xfId="0" applyFont="1" applyBorder="1" applyAlignment="1">
      <alignment horizontal="left" wrapText="1"/>
    </xf>
    <xf numFmtId="0" fontId="25" fillId="0" borderId="4" xfId="0" applyFont="1" applyBorder="1" applyAlignment="1">
      <alignment horizontal="left" wrapText="1"/>
    </xf>
    <xf numFmtId="0" fontId="28" fillId="0" borderId="4" xfId="0" applyFont="1" applyBorder="1" applyAlignment="1">
      <alignment horizontal="left" wrapText="1"/>
    </xf>
    <xf numFmtId="0" fontId="19" fillId="0" borderId="0" xfId="0" applyFont="1" applyAlignment="1">
      <alignment horizontal="right" wrapText="1"/>
    </xf>
    <xf numFmtId="0" fontId="20" fillId="0" borderId="0" xfId="0" applyFont="1" applyAlignment="1">
      <alignment horizontal="right" vertical="top" wrapText="1"/>
    </xf>
    <xf numFmtId="0" fontId="15" fillId="0" borderId="1" xfId="0" applyFont="1" applyBorder="1" applyAlignment="1">
      <alignment horizontal="left" wrapText="1" indent="1"/>
    </xf>
    <xf numFmtId="0" fontId="21" fillId="0" borderId="6" xfId="0" applyFont="1" applyBorder="1" applyAlignment="1">
      <alignment horizontal="left" wrapText="1" indent="1"/>
    </xf>
    <xf numFmtId="164" fontId="21" fillId="0" borderId="6" xfId="0" applyNumberFormat="1" applyFont="1" applyBorder="1" applyAlignment="1">
      <alignment horizontal="left" wrapText="1" indent="1"/>
    </xf>
    <xf numFmtId="0" fontId="21" fillId="0" borderId="7" xfId="0" applyFont="1" applyBorder="1" applyAlignment="1">
      <alignment horizontal="left" vertical="center" wrapText="1" indent="1"/>
    </xf>
    <xf numFmtId="165" fontId="21" fillId="0" borderId="7" xfId="0" applyNumberFormat="1" applyFont="1" applyBorder="1" applyAlignment="1">
      <alignment horizontal="left" vertical="center" wrapText="1" indent="1"/>
    </xf>
    <xf numFmtId="0" fontId="24" fillId="0" borderId="8" xfId="0" applyFont="1" applyBorder="1" applyAlignment="1">
      <alignment horizontal="left" wrapText="1"/>
    </xf>
    <xf numFmtId="0" fontId="15" fillId="0" borderId="1" xfId="0" applyFont="1" applyBorder="1" applyAlignment="1">
      <alignment horizontal="right" wrapText="1"/>
    </xf>
    <xf numFmtId="0" fontId="15" fillId="2" borderId="1" xfId="0" applyFont="1" applyFill="1" applyBorder="1" applyAlignment="1">
      <alignment horizontal="right" wrapText="1"/>
    </xf>
    <xf numFmtId="0" fontId="15" fillId="0" borderId="6" xfId="0" applyFont="1" applyBorder="1" applyAlignment="1">
      <alignment horizontal="left" vertical="center" wrapText="1"/>
    </xf>
    <xf numFmtId="0" fontId="29" fillId="0" borderId="6" xfId="0" applyFont="1" applyBorder="1" applyAlignment="1">
      <alignment horizontal="right" vertical="center" wrapText="1"/>
    </xf>
    <xf numFmtId="0" fontId="25" fillId="2" borderId="6" xfId="0" applyFont="1" applyFill="1" applyBorder="1" applyAlignment="1">
      <alignment horizontal="right" vertical="center" wrapText="1"/>
    </xf>
    <xf numFmtId="0" fontId="21" fillId="0" borderId="9" xfId="0" applyFont="1" applyBorder="1" applyAlignment="1">
      <alignment horizontal="left" vertical="center" wrapText="1"/>
    </xf>
    <xf numFmtId="166" fontId="21" fillId="0" borderId="10" xfId="0" applyNumberFormat="1" applyFont="1" applyBorder="1" applyAlignment="1">
      <alignment horizontal="right" vertical="center" wrapText="1"/>
    </xf>
    <xf numFmtId="167" fontId="21" fillId="0" borderId="10" xfId="0" applyNumberFormat="1" applyFont="1" applyBorder="1" applyAlignment="1">
      <alignment horizontal="right" vertical="center" wrapText="1"/>
    </xf>
    <xf numFmtId="168" fontId="21" fillId="2" borderId="10" xfId="0" applyNumberFormat="1" applyFont="1" applyFill="1" applyBorder="1" applyAlignment="1">
      <alignment horizontal="right" vertical="center" wrapText="1"/>
    </xf>
    <xf numFmtId="0" fontId="15" fillId="0" borderId="11" xfId="0" applyFont="1" applyBorder="1" applyAlignment="1">
      <alignment horizontal="left" vertical="center" wrapText="1"/>
    </xf>
    <xf numFmtId="168" fontId="29" fillId="0" borderId="12" xfId="0" applyNumberFormat="1" applyFont="1" applyBorder="1" applyAlignment="1">
      <alignment horizontal="right" vertical="center" wrapText="1"/>
    </xf>
    <xf numFmtId="168" fontId="25" fillId="2" borderId="12" xfId="0" applyNumberFormat="1" applyFont="1" applyFill="1" applyBorder="1" applyAlignment="1">
      <alignment horizontal="right" vertical="center" wrapText="1"/>
    </xf>
    <xf numFmtId="0" fontId="15" fillId="0" borderId="13" xfId="0" applyFont="1" applyBorder="1" applyAlignment="1">
      <alignment horizontal="left" vertical="center" wrapText="1"/>
    </xf>
    <xf numFmtId="0" fontId="29" fillId="0" borderId="14" xfId="0" applyFont="1" applyBorder="1" applyAlignment="1">
      <alignment horizontal="right" vertical="center" wrapText="1"/>
    </xf>
    <xf numFmtId="0" fontId="25" fillId="2" borderId="14" xfId="0" applyFont="1" applyFill="1" applyBorder="1" applyAlignment="1">
      <alignment horizontal="right" vertical="center" wrapText="1"/>
    </xf>
    <xf numFmtId="0" fontId="21" fillId="0" borderId="7" xfId="0" applyFont="1" applyBorder="1" applyAlignment="1">
      <alignment horizontal="left" vertical="center" wrapText="1"/>
    </xf>
    <xf numFmtId="166" fontId="21" fillId="0" borderId="7" xfId="0" applyNumberFormat="1" applyFont="1" applyBorder="1" applyAlignment="1">
      <alignment horizontal="right" vertical="center" wrapText="1"/>
    </xf>
    <xf numFmtId="167" fontId="21" fillId="0" borderId="7" xfId="0" applyNumberFormat="1" applyFont="1" applyBorder="1" applyAlignment="1">
      <alignment horizontal="right" vertical="center" wrapText="1"/>
    </xf>
    <xf numFmtId="168" fontId="21" fillId="2" borderId="7" xfId="0" applyNumberFormat="1" applyFont="1" applyFill="1" applyBorder="1" applyAlignment="1">
      <alignment horizontal="right" vertical="center" wrapText="1"/>
    </xf>
    <xf numFmtId="168" fontId="15" fillId="0" borderId="12" xfId="0" applyNumberFormat="1" applyFont="1" applyBorder="1" applyAlignment="1">
      <alignment horizontal="right" vertical="center" wrapText="1"/>
    </xf>
    <xf numFmtId="168" fontId="15" fillId="2" borderId="12" xfId="0" applyNumberFormat="1" applyFont="1" applyFill="1" applyBorder="1" applyAlignment="1">
      <alignment horizontal="right" vertical="center" wrapText="1"/>
    </xf>
    <xf numFmtId="0" fontId="25" fillId="0" borderId="14" xfId="0" applyFont="1" applyBorder="1" applyAlignment="1">
      <alignment horizontal="right" vertical="center" wrapText="1"/>
    </xf>
    <xf numFmtId="0" fontId="30" fillId="0" borderId="13" xfId="0" applyFont="1" applyBorder="1" applyAlignment="1">
      <alignment horizontal="left" vertical="center" wrapText="1"/>
    </xf>
    <xf numFmtId="169" fontId="15" fillId="0" borderId="12" xfId="0" applyNumberFormat="1" applyFont="1" applyBorder="1" applyAlignment="1">
      <alignment vertical="center" wrapText="1"/>
    </xf>
    <xf numFmtId="169" fontId="15" fillId="2" borderId="12" xfId="0" applyNumberFormat="1" applyFont="1" applyFill="1" applyBorder="1" applyAlignment="1">
      <alignment vertical="center" wrapText="1"/>
    </xf>
    <xf numFmtId="0" fontId="25" fillId="0" borderId="13" xfId="0" applyFont="1" applyBorder="1" applyAlignment="1">
      <alignment horizontal="left" vertical="center" wrapText="1"/>
    </xf>
    <xf numFmtId="0" fontId="25" fillId="0" borderId="9" xfId="0" applyFont="1" applyBorder="1" applyAlignment="1">
      <alignment horizontal="left" vertical="center" wrapText="1"/>
    </xf>
    <xf numFmtId="167" fontId="29" fillId="0" borderId="10" xfId="0" applyNumberFormat="1" applyFont="1" applyBorder="1" applyAlignment="1">
      <alignment horizontal="right" vertical="center" wrapText="1"/>
    </xf>
    <xf numFmtId="168" fontId="25" fillId="2" borderId="10" xfId="0" applyNumberFormat="1" applyFont="1" applyFill="1" applyBorder="1" applyAlignment="1">
      <alignment horizontal="right" vertical="center" wrapText="1"/>
    </xf>
    <xf numFmtId="0" fontId="25" fillId="0" borderId="11" xfId="0" applyFont="1" applyBorder="1" applyAlignment="1">
      <alignment horizontal="left" vertical="center" wrapText="1"/>
    </xf>
    <xf numFmtId="0" fontId="15" fillId="0" borderId="15" xfId="0" applyFont="1" applyBorder="1" applyAlignment="1">
      <alignment horizontal="left" vertical="center" wrapText="1"/>
    </xf>
    <xf numFmtId="168" fontId="15" fillId="0" borderId="16" xfId="0" applyNumberFormat="1" applyFont="1" applyBorder="1" applyAlignment="1">
      <alignment horizontal="right" vertical="center" wrapText="1"/>
    </xf>
    <xf numFmtId="168" fontId="15" fillId="2" borderId="16" xfId="0" applyNumberFormat="1" applyFont="1" applyFill="1" applyBorder="1" applyAlignment="1">
      <alignment horizontal="right" vertical="center" wrapText="1"/>
    </xf>
    <xf numFmtId="0" fontId="15" fillId="0" borderId="17" xfId="0" applyFont="1" applyBorder="1" applyAlignment="1">
      <alignment horizontal="left" vertical="center" wrapText="1"/>
    </xf>
    <xf numFmtId="168" fontId="15" fillId="0" borderId="17" xfId="0" applyNumberFormat="1" applyFont="1" applyBorder="1" applyAlignment="1">
      <alignment horizontal="right" vertical="center" wrapText="1"/>
    </xf>
    <xf numFmtId="168" fontId="15" fillId="2" borderId="17" xfId="0" applyNumberFormat="1" applyFont="1" applyFill="1" applyBorder="1" applyAlignment="1">
      <alignment horizontal="right" vertical="center" wrapText="1"/>
    </xf>
    <xf numFmtId="0" fontId="9" fillId="0" borderId="0" xfId="0" applyFont="1" applyAlignment="1">
      <alignment horizontal="left" wrapText="1" indent="1"/>
    </xf>
    <xf numFmtId="0" fontId="31" fillId="0" borderId="18" xfId="0" applyFont="1" applyBorder="1" applyAlignment="1">
      <alignment horizontal="left" vertical="center" wrapText="1"/>
    </xf>
    <xf numFmtId="0" fontId="31" fillId="0" borderId="18" xfId="0" applyFont="1" applyBorder="1" applyAlignment="1">
      <alignment horizontal="right" vertical="center" wrapText="1"/>
    </xf>
    <xf numFmtId="0" fontId="1" fillId="0" borderId="19" xfId="0" applyFont="1" applyBorder="1" applyAlignment="1">
      <alignment horizontal="left" wrapText="1"/>
    </xf>
    <xf numFmtId="0" fontId="32" fillId="0" borderId="0" xfId="0" applyFont="1" applyAlignment="1">
      <alignment horizontal="center" vertical="center" wrapText="1"/>
    </xf>
    <xf numFmtId="0" fontId="15" fillId="0" borderId="20" xfId="0" applyFont="1" applyBorder="1" applyAlignment="1">
      <alignment horizontal="left" wrapText="1"/>
    </xf>
    <xf numFmtId="0" fontId="15" fillId="0" borderId="20" xfId="0" applyFont="1" applyBorder="1" applyAlignment="1">
      <alignment horizontal="right" wrapText="1"/>
    </xf>
    <xf numFmtId="0" fontId="15" fillId="2" borderId="20" xfId="0" applyFont="1" applyFill="1" applyBorder="1" applyAlignment="1">
      <alignment horizontal="right" wrapText="1"/>
    </xf>
    <xf numFmtId="0" fontId="33" fillId="0" borderId="21" xfId="0" applyFont="1" applyBorder="1" applyAlignment="1">
      <alignment horizontal="left" vertical="center" wrapText="1"/>
    </xf>
    <xf numFmtId="0" fontId="15" fillId="0" borderId="21" xfId="0" applyFont="1" applyBorder="1" applyAlignment="1">
      <alignment horizontal="right" vertical="center" wrapText="1"/>
    </xf>
    <xf numFmtId="0" fontId="15" fillId="2" borderId="21" xfId="0" applyFont="1" applyFill="1" applyBorder="1" applyAlignment="1">
      <alignment horizontal="right" vertical="center" wrapText="1"/>
    </xf>
    <xf numFmtId="0" fontId="28" fillId="0" borderId="7" xfId="0" applyFont="1" applyBorder="1" applyAlignment="1">
      <alignment horizontal="left" vertical="center" wrapText="1"/>
    </xf>
    <xf numFmtId="0" fontId="15" fillId="0" borderId="14" xfId="0" applyFont="1" applyBorder="1" applyAlignment="1">
      <alignment horizontal="right" vertical="center" wrapText="1"/>
    </xf>
    <xf numFmtId="0" fontId="15" fillId="2" borderId="14" xfId="0" applyFont="1" applyFill="1" applyBorder="1" applyAlignment="1">
      <alignment horizontal="right" vertical="center" wrapText="1"/>
    </xf>
    <xf numFmtId="0" fontId="15" fillId="0" borderId="22" xfId="0" applyFont="1" applyBorder="1" applyAlignment="1">
      <alignment horizontal="left" vertical="center" wrapText="1"/>
    </xf>
    <xf numFmtId="0" fontId="33" fillId="0" borderId="0" xfId="0" applyFont="1" applyAlignment="1">
      <alignment horizontal="left" wrapText="1"/>
    </xf>
    <xf numFmtId="0" fontId="15" fillId="2" borderId="0" xfId="0" applyFont="1" applyFill="1" applyAlignment="1">
      <alignment horizontal="right" wrapText="1"/>
    </xf>
    <xf numFmtId="0" fontId="34" fillId="0" borderId="0" xfId="0" applyFont="1" applyAlignment="1">
      <alignment horizontal="right" wrapText="1"/>
    </xf>
    <xf numFmtId="0" fontId="33" fillId="0" borderId="1" xfId="0" applyFont="1" applyBorder="1" applyAlignment="1">
      <alignment vertical="center" wrapText="1" indent="1"/>
    </xf>
    <xf numFmtId="0" fontId="33" fillId="2" borderId="1" xfId="0" applyFont="1" applyFill="1" applyBorder="1" applyAlignment="1">
      <alignment horizontal="right" vertical="center" wrapText="1"/>
    </xf>
    <xf numFmtId="0" fontId="15" fillId="0" borderId="1" xfId="0" applyFont="1" applyBorder="1" applyAlignment="1">
      <alignment horizontal="right" vertical="center" wrapText="1"/>
    </xf>
    <xf numFmtId="0" fontId="21" fillId="0" borderId="23" xfId="0" applyFont="1" applyBorder="1" applyAlignment="1">
      <alignment horizontal="left" vertical="center" wrapText="1"/>
    </xf>
    <xf numFmtId="170" fontId="21" fillId="2" borderId="23" xfId="0" applyNumberFormat="1" applyFont="1" applyFill="1" applyBorder="1" applyAlignment="1">
      <alignment vertical="center" wrapText="1"/>
    </xf>
    <xf numFmtId="170" fontId="21" fillId="0" borderId="23" xfId="0" applyNumberFormat="1" applyFont="1" applyBorder="1" applyAlignment="1">
      <alignment vertical="center" wrapText="1"/>
    </xf>
    <xf numFmtId="0" fontId="21" fillId="0" borderId="0" xfId="0" applyFont="1" applyAlignment="1">
      <alignment horizontal="left" vertical="center" wrapText="1"/>
    </xf>
    <xf numFmtId="170" fontId="21" fillId="2" borderId="0" xfId="0" applyNumberFormat="1" applyFont="1" applyFill="1" applyAlignment="1">
      <alignment vertical="center" wrapText="1"/>
    </xf>
    <xf numFmtId="170" fontId="21" fillId="0" borderId="0" xfId="0" applyNumberFormat="1" applyFont="1" applyAlignment="1">
      <alignment vertical="center" wrapText="1"/>
    </xf>
    <xf numFmtId="0" fontId="21" fillId="0" borderId="24" xfId="0" applyFont="1" applyBorder="1" applyAlignment="1">
      <alignment horizontal="left" vertical="center" wrapText="1"/>
    </xf>
    <xf numFmtId="170" fontId="21" fillId="2" borderId="24" xfId="0" applyNumberFormat="1" applyFont="1" applyFill="1" applyBorder="1" applyAlignment="1">
      <alignment vertical="center" wrapText="1"/>
    </xf>
    <xf numFmtId="170" fontId="21" fillId="0" borderId="24" xfId="0" applyNumberFormat="1" applyFont="1" applyBorder="1" applyAlignment="1">
      <alignment vertical="center" wrapText="1"/>
    </xf>
    <xf numFmtId="0" fontId="21" fillId="0" borderId="17" xfId="0" applyFont="1" applyBorder="1" applyAlignment="1">
      <alignment horizontal="left" vertical="center" wrapText="1"/>
    </xf>
    <xf numFmtId="170" fontId="21" fillId="2" borderId="17" xfId="0" applyNumberFormat="1" applyFont="1" applyFill="1" applyBorder="1" applyAlignment="1">
      <alignment vertical="center" wrapText="1"/>
    </xf>
    <xf numFmtId="170" fontId="21" fillId="0" borderId="17" xfId="0" applyNumberFormat="1" applyFont="1" applyBorder="1" applyAlignment="1">
      <alignment vertical="center" wrapText="1"/>
    </xf>
    <xf numFmtId="0" fontId="21" fillId="0" borderId="18" xfId="0" applyFont="1" applyBorder="1" applyAlignment="1">
      <alignment horizontal="left" vertical="center" wrapText="1"/>
    </xf>
    <xf numFmtId="170" fontId="21" fillId="2" borderId="18" xfId="0" applyNumberFormat="1" applyFont="1" applyFill="1" applyBorder="1" applyAlignment="1">
      <alignment vertical="center" wrapText="1"/>
    </xf>
    <xf numFmtId="170" fontId="21" fillId="0" borderId="18" xfId="0" applyNumberFormat="1" applyFont="1" applyBorder="1" applyAlignment="1">
      <alignment vertical="center" wrapText="1"/>
    </xf>
    <xf numFmtId="0" fontId="28" fillId="0" borderId="0" xfId="0" applyFont="1" applyAlignment="1">
      <alignment horizontal="left" vertical="center" wrapText="1"/>
    </xf>
    <xf numFmtId="0" fontId="21" fillId="0" borderId="0" xfId="0" applyFont="1" applyAlignment="1">
      <alignment horizontal="right" vertical="center" wrapText="1"/>
    </xf>
    <xf numFmtId="0" fontId="21" fillId="0" borderId="0" xfId="0" applyFont="1" applyAlignment="1">
      <alignment horizontal="right" wrapText="1"/>
    </xf>
    <xf numFmtId="0" fontId="28" fillId="0" borderId="0" xfId="0" applyFont="1" applyAlignment="1">
      <alignment horizontal="left" wrapText="1"/>
    </xf>
    <xf numFmtId="0" fontId="24" fillId="0" borderId="18" xfId="0" applyFont="1" applyBorder="1" applyAlignment="1">
      <alignment horizontal="left" wrapText="1"/>
    </xf>
    <xf numFmtId="0" fontId="15" fillId="0" borderId="1" xfId="0" applyFont="1" applyBorder="1" applyAlignment="1">
      <alignment horizontal="left" vertical="center" wrapText="1"/>
    </xf>
    <xf numFmtId="172" fontId="15" fillId="0" borderId="1" xfId="0" applyNumberFormat="1" applyFont="1" applyBorder="1" applyAlignment="1">
      <alignment horizontal="righ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17" xfId="0" applyFont="1" applyBorder="1" applyAlignment="1">
      <alignment horizontal="left" vertical="center" wrapText="1"/>
    </xf>
    <xf numFmtId="0" fontId="28" fillId="0" borderId="18" xfId="0" applyFont="1" applyBorder="1" applyAlignment="1">
      <alignment horizontal="left" vertical="center" wrapText="1"/>
    </xf>
    <xf numFmtId="0" fontId="21" fillId="2" borderId="18" xfId="0" applyFont="1" applyFill="1" applyBorder="1" applyAlignment="1">
      <alignment horizontal="right" vertical="center" wrapText="1"/>
    </xf>
    <xf numFmtId="0" fontId="21" fillId="0" borderId="18" xfId="0" applyFont="1" applyBorder="1" applyAlignment="1">
      <alignment horizontal="right" vertical="center" wrapText="1"/>
    </xf>
    <xf numFmtId="0" fontId="35" fillId="0" borderId="18" xfId="0" applyFont="1" applyBorder="1" applyAlignment="1">
      <alignment horizontal="left" vertical="center" wrapText="1"/>
    </xf>
    <xf numFmtId="0" fontId="24" fillId="0" borderId="18" xfId="0" applyFont="1" applyBorder="1" applyAlignment="1">
      <alignment horizontal="right" vertical="center" wrapText="1"/>
    </xf>
    <xf numFmtId="0" fontId="36" fillId="0" borderId="18" xfId="0" applyFont="1" applyBorder="1" applyAlignment="1">
      <alignment vertical="center" wrapText="1"/>
    </xf>
    <xf numFmtId="0" fontId="37" fillId="0" borderId="18" xfId="0" applyFont="1" applyBorder="1" applyAlignment="1">
      <alignment horizontal="left" vertical="center" wrapText="1"/>
    </xf>
    <xf numFmtId="0" fontId="1" fillId="0" borderId="18" xfId="0" applyFont="1" applyBorder="1" applyAlignment="1">
      <alignment horizontal="left" wrapText="1"/>
    </xf>
    <xf numFmtId="0" fontId="38" fillId="0" borderId="0" xfId="0" applyFont="1" applyAlignment="1">
      <alignment horizontal="left" wrapText="1"/>
    </xf>
    <xf numFmtId="175" fontId="15" fillId="0" borderId="1" xfId="0" applyNumberFormat="1" applyFont="1" applyBorder="1" applyAlignment="1">
      <alignment horizontal="right" vertical="center" wrapText="1"/>
    </xf>
    <xf numFmtId="0" fontId="28" fillId="0" borderId="25" xfId="0" applyFont="1" applyBorder="1" applyAlignment="1">
      <alignment horizontal="left" vertical="center" wrapText="1"/>
    </xf>
    <xf numFmtId="170" fontId="21" fillId="2" borderId="25" xfId="0" applyNumberFormat="1" applyFont="1" applyFill="1" applyBorder="1" applyAlignment="1">
      <alignment vertical="center" wrapText="1"/>
    </xf>
    <xf numFmtId="170" fontId="21" fillId="0" borderId="25" xfId="0" applyNumberFormat="1" applyFont="1" applyBorder="1" applyAlignment="1">
      <alignment vertical="center" wrapText="1"/>
    </xf>
    <xf numFmtId="0" fontId="33" fillId="0" borderId="1" xfId="0" applyFont="1" applyBorder="1" applyAlignment="1">
      <alignment horizontal="left" vertical="center" wrapText="1"/>
    </xf>
    <xf numFmtId="0" fontId="39" fillId="0" borderId="1" xfId="0" applyFont="1" applyBorder="1" applyAlignment="1">
      <alignment horizontal="right" vertical="center" wrapText="1"/>
    </xf>
    <xf numFmtId="0" fontId="21" fillId="0" borderId="25" xfId="0" applyFont="1" applyBorder="1" applyAlignment="1">
      <alignment horizontal="left" wrapText="1"/>
    </xf>
    <xf numFmtId="176" fontId="21" fillId="0" borderId="25" xfId="0" applyNumberFormat="1" applyFont="1" applyBorder="1" applyAlignment="1">
      <alignment vertical="center" wrapText="1"/>
    </xf>
    <xf numFmtId="0" fontId="21" fillId="0" borderId="18" xfId="0" applyFont="1" applyBorder="1" applyAlignment="1">
      <alignment horizontal="left" wrapText="1"/>
    </xf>
    <xf numFmtId="0" fontId="21" fillId="0" borderId="24" xfId="0" applyFont="1" applyBorder="1" applyAlignment="1">
      <alignment horizontal="left" wrapText="1"/>
    </xf>
    <xf numFmtId="176" fontId="21" fillId="0" borderId="24" xfId="0" applyNumberFormat="1" applyFont="1" applyBorder="1" applyAlignment="1">
      <alignment vertical="center" wrapText="1"/>
    </xf>
    <xf numFmtId="0" fontId="21" fillId="0" borderId="17" xfId="0" applyFont="1" applyBorder="1" applyAlignment="1">
      <alignment horizontal="left" wrapText="1"/>
    </xf>
    <xf numFmtId="176" fontId="21" fillId="0" borderId="17" xfId="0" applyNumberFormat="1" applyFont="1" applyBorder="1" applyAlignment="1">
      <alignment vertical="center" wrapText="1"/>
    </xf>
    <xf numFmtId="0" fontId="33" fillId="0" borderId="1" xfId="0" applyFont="1" applyBorder="1" applyAlignment="1">
      <alignment horizontal="left" wrapText="1"/>
    </xf>
    <xf numFmtId="0" fontId="33" fillId="2" borderId="1" xfId="0" applyFont="1" applyFill="1" applyBorder="1" applyAlignment="1">
      <alignment horizontal="right" wrapText="1"/>
    </xf>
    <xf numFmtId="0" fontId="33" fillId="0" borderId="1" xfId="0" applyFont="1" applyBorder="1" applyAlignment="1">
      <alignment horizontal="right" wrapText="1"/>
    </xf>
    <xf numFmtId="0" fontId="38" fillId="0" borderId="25" xfId="0" applyFont="1" applyBorder="1" applyAlignment="1">
      <alignment horizontal="left" vertical="center" wrapText="1"/>
    </xf>
    <xf numFmtId="0" fontId="33" fillId="2" borderId="25" xfId="0" applyFont="1" applyFill="1" applyBorder="1" applyAlignment="1">
      <alignment horizontal="right" vertical="center" wrapText="1"/>
    </xf>
    <xf numFmtId="0" fontId="28" fillId="0" borderId="18" xfId="0" applyFont="1" applyBorder="1" applyAlignment="1">
      <alignment horizontal="left" wrapText="1"/>
    </xf>
    <xf numFmtId="0" fontId="23" fillId="0" borderId="0" xfId="0" applyFont="1" applyAlignment="1">
      <alignment horizontal="left" vertical="center" wrapText="1"/>
    </xf>
    <xf numFmtId="0" fontId="2" fillId="0" borderId="0" xfId="0" applyFont="1" applyAlignment="1">
      <alignment horizontal="left" vertical="center" wrapText="1"/>
    </xf>
    <xf numFmtId="0" fontId="15" fillId="0" borderId="1" xfId="0" applyFont="1" applyBorder="1" applyAlignment="1">
      <alignment horizontal="center" vertical="top" wrapText="1"/>
    </xf>
    <xf numFmtId="171" fontId="21" fillId="0" borderId="23" xfId="0" applyNumberFormat="1" applyFont="1" applyBorder="1" applyAlignment="1">
      <alignment horizontal="center" vertical="center" wrapText="1"/>
    </xf>
    <xf numFmtId="171" fontId="21" fillId="0" borderId="0" xfId="0" applyNumberFormat="1" applyFont="1" applyAlignment="1">
      <alignment horizontal="center" vertical="center" wrapText="1"/>
    </xf>
    <xf numFmtId="171" fontId="21" fillId="0" borderId="24" xfId="0" applyNumberFormat="1" applyFont="1" applyBorder="1" applyAlignment="1">
      <alignment horizontal="center" vertical="center" wrapText="1"/>
    </xf>
    <xf numFmtId="0" fontId="21" fillId="0" borderId="25" xfId="0" applyFont="1" applyBorder="1" applyAlignment="1">
      <alignment horizontal="left" vertical="center" wrapText="1"/>
    </xf>
    <xf numFmtId="172" fontId="21" fillId="2" borderId="17" xfId="0" applyNumberFormat="1" applyFont="1" applyFill="1" applyBorder="1" applyAlignment="1">
      <alignment horizontal="right" vertical="center" wrapText="1"/>
    </xf>
    <xf numFmtId="172" fontId="21" fillId="0" borderId="17" xfId="0" applyNumberFormat="1" applyFont="1" applyBorder="1" applyAlignment="1">
      <alignment horizontal="right" vertical="center" wrapText="1"/>
    </xf>
    <xf numFmtId="0" fontId="21" fillId="2" borderId="25" xfId="0" applyFont="1" applyFill="1" applyBorder="1" applyAlignment="1">
      <alignment horizontal="right" vertical="center" wrapText="1"/>
    </xf>
    <xf numFmtId="0" fontId="21" fillId="0" borderId="25" xfId="0" applyFont="1" applyBorder="1" applyAlignment="1">
      <alignment horizontal="right" vertical="center" wrapText="1"/>
    </xf>
    <xf numFmtId="0" fontId="40" fillId="2" borderId="17" xfId="0" applyFont="1" applyFill="1" applyBorder="1" applyAlignment="1">
      <alignment vertical="center" wrapText="1"/>
    </xf>
    <xf numFmtId="0" fontId="40" fillId="0" borderId="17" xfId="0" applyFont="1" applyBorder="1" applyAlignment="1">
      <alignment vertical="center" wrapText="1"/>
    </xf>
    <xf numFmtId="0" fontId="21" fillId="2" borderId="17" xfId="0" applyFont="1" applyFill="1" applyBorder="1" applyAlignment="1">
      <alignment horizontal="right" vertical="center" wrapText="1"/>
    </xf>
    <xf numFmtId="0" fontId="21" fillId="0" borderId="17" xfId="0" applyFont="1" applyBorder="1" applyAlignment="1">
      <alignment horizontal="right" vertical="center" wrapText="1"/>
    </xf>
    <xf numFmtId="0" fontId="29" fillId="0" borderId="0" xfId="0" applyFont="1" applyAlignment="1">
      <alignment horizontal="right" wrapText="1"/>
    </xf>
    <xf numFmtId="177" fontId="21" fillId="2" borderId="25" xfId="0" applyNumberFormat="1" applyFont="1" applyFill="1" applyBorder="1" applyAlignment="1">
      <alignment vertical="center" wrapText="1"/>
    </xf>
    <xf numFmtId="0" fontId="33" fillId="0" borderId="0" xfId="0" applyFont="1" applyAlignment="1">
      <alignment horizontal="right" wrapText="1"/>
    </xf>
    <xf numFmtId="171" fontId="21" fillId="0" borderId="17" xfId="0" applyNumberFormat="1" applyFont="1" applyBorder="1" applyAlignment="1">
      <alignment horizontal="right" vertical="center" wrapText="1"/>
    </xf>
    <xf numFmtId="0" fontId="38" fillId="0" borderId="0" xfId="0" applyFont="1" applyAlignment="1">
      <alignment horizontal="right" wrapText="1"/>
    </xf>
    <xf numFmtId="0" fontId="41" fillId="0" borderId="1" xfId="0" applyFont="1" applyBorder="1" applyAlignment="1">
      <alignment horizontal="right" wrapText="1"/>
    </xf>
    <xf numFmtId="0" fontId="42" fillId="0" borderId="25" xfId="0" applyFont="1" applyBorder="1" applyAlignment="1">
      <alignment horizontal="left" vertical="center" wrapText="1"/>
    </xf>
    <xf numFmtId="0" fontId="25" fillId="0" borderId="25" xfId="0" applyFont="1" applyBorder="1" applyAlignment="1">
      <alignment horizontal="right" vertical="center" wrapText="1"/>
    </xf>
    <xf numFmtId="0" fontId="42" fillId="0" borderId="17" xfId="0" applyFont="1" applyBorder="1" applyAlignment="1">
      <alignment horizontal="left" vertical="center" wrapText="1"/>
    </xf>
    <xf numFmtId="170" fontId="25" fillId="0" borderId="17" xfId="0" applyNumberFormat="1" applyFont="1" applyBorder="1" applyAlignment="1">
      <alignment vertical="center" wrapText="1"/>
    </xf>
    <xf numFmtId="0" fontId="25" fillId="0" borderId="24" xfId="0" applyFont="1" applyBorder="1" applyAlignment="1">
      <alignment horizontal="left" wrapText="1"/>
    </xf>
    <xf numFmtId="170" fontId="25" fillId="0" borderId="24" xfId="0" applyNumberFormat="1" applyFont="1" applyBorder="1" applyAlignment="1">
      <alignment vertical="center" wrapText="1"/>
    </xf>
    <xf numFmtId="0" fontId="25" fillId="0" borderId="17" xfId="0" applyFont="1" applyBorder="1" applyAlignment="1">
      <alignment horizontal="left" wrapText="1"/>
    </xf>
    <xf numFmtId="0" fontId="25" fillId="0" borderId="17" xfId="0" applyFont="1" applyBorder="1" applyAlignment="1">
      <alignment horizontal="right" vertical="center" wrapText="1"/>
    </xf>
    <xf numFmtId="0" fontId="43" fillId="0" borderId="0" xfId="0" applyFont="1" applyAlignment="1">
      <alignment horizontal="left" wrapText="1"/>
    </xf>
    <xf numFmtId="0" fontId="44" fillId="0" borderId="0" xfId="0" applyFont="1" applyAlignment="1">
      <alignment horizontal="left" wrapText="1"/>
    </xf>
    <xf numFmtId="0" fontId="44" fillId="0" borderId="0" xfId="0" applyFont="1" applyAlignment="1">
      <alignment horizontal="right" vertical="top" wrapText="1"/>
    </xf>
    <xf numFmtId="0" fontId="40" fillId="0" borderId="25" xfId="0" applyFont="1" applyBorder="1" applyAlignment="1">
      <alignment vertical="center" wrapText="1"/>
    </xf>
    <xf numFmtId="0" fontId="21" fillId="0" borderId="23" xfId="0" applyFont="1" applyBorder="1" applyAlignment="1">
      <alignment horizontal="left" wrapText="1"/>
    </xf>
    <xf numFmtId="0" fontId="21" fillId="2" borderId="0" xfId="0" applyFont="1" applyFill="1" applyAlignment="1">
      <alignment horizontal="right" vertical="center" wrapText="1"/>
    </xf>
    <xf numFmtId="0" fontId="33" fillId="0" borderId="0" xfId="0" applyFont="1" applyAlignment="1">
      <alignment horizontal="left" vertical="center" wrapText="1" indent="1"/>
    </xf>
    <xf numFmtId="0" fontId="15" fillId="2" borderId="0" xfId="0" applyFont="1" applyFill="1" applyAlignment="1">
      <alignment horizontal="right" vertical="center" wrapText="1"/>
    </xf>
    <xf numFmtId="0" fontId="43" fillId="0" borderId="0" xfId="0" applyFont="1" applyAlignment="1">
      <alignment horizontal="right" wrapText="1"/>
    </xf>
    <xf numFmtId="0" fontId="21" fillId="0" borderId="23" xfId="0" applyFont="1" applyBorder="1" applyAlignment="1">
      <alignment horizontal="right" vertical="center" wrapText="1"/>
    </xf>
    <xf numFmtId="0" fontId="21" fillId="2" borderId="23" xfId="0" applyFont="1" applyFill="1" applyBorder="1" applyAlignment="1">
      <alignment horizontal="right" vertical="center" wrapText="1"/>
    </xf>
    <xf numFmtId="0" fontId="29" fillId="0" borderId="0" xfId="0" applyFont="1" applyAlignment="1">
      <alignment horizontal="center" wrapText="1"/>
    </xf>
    <xf numFmtId="0" fontId="15" fillId="2" borderId="0" xfId="0" applyFont="1" applyFill="1" applyAlignment="1">
      <alignment horizontal="left" wrapText="1"/>
    </xf>
    <xf numFmtId="170" fontId="21" fillId="3" borderId="23" xfId="0" applyNumberFormat="1" applyFont="1" applyFill="1" applyBorder="1" applyAlignment="1">
      <alignment vertical="center" wrapText="1"/>
    </xf>
    <xf numFmtId="170" fontId="21" fillId="3" borderId="24" xfId="0" applyNumberFormat="1" applyFont="1" applyFill="1" applyBorder="1" applyAlignment="1">
      <alignment vertical="center" wrapText="1"/>
    </xf>
    <xf numFmtId="0" fontId="45" fillId="0" borderId="0" xfId="0" applyFont="1" applyAlignment="1">
      <alignment horizontal="left" wrapText="1"/>
    </xf>
    <xf numFmtId="165" fontId="21" fillId="0" borderId="23" xfId="0" applyNumberFormat="1" applyFont="1" applyBorder="1" applyAlignment="1">
      <alignment horizontal="left" wrapText="1"/>
    </xf>
    <xf numFmtId="0" fontId="46" fillId="0" borderId="0" xfId="0" applyFont="1" applyAlignment="1">
      <alignment horizontal="left" wrapText="1"/>
    </xf>
    <xf numFmtId="0" fontId="25" fillId="0" borderId="0" xfId="0" applyFont="1" applyAlignment="1">
      <alignment wrapText="1"/>
    </xf>
    <xf numFmtId="0" fontId="48" fillId="0" borderId="0" xfId="0" applyFont="1"/>
    <xf numFmtId="0" fontId="21" fillId="0" borderId="2" xfId="0" applyFont="1" applyBorder="1" applyAlignment="1">
      <alignment horizontal="left" wrapText="1"/>
    </xf>
    <xf numFmtId="0" fontId="21" fillId="0" borderId="3" xfId="0" applyFont="1" applyBorder="1" applyAlignment="1">
      <alignment horizontal="left" wrapText="1"/>
    </xf>
    <xf numFmtId="0" fontId="21" fillId="0" borderId="4" xfId="0" applyFont="1" applyBorder="1" applyAlignment="1">
      <alignment horizontal="left" wrapText="1"/>
    </xf>
    <xf numFmtId="0" fontId="21" fillId="0" borderId="5" xfId="0" applyFont="1" applyBorder="1" applyAlignment="1">
      <alignment horizontal="left" wrapText="1"/>
    </xf>
    <xf numFmtId="0" fontId="21" fillId="0" borderId="7" xfId="0" applyFont="1" applyBorder="1" applyAlignment="1">
      <alignment horizontal="right" vertical="center" wrapText="1"/>
    </xf>
    <xf numFmtId="0" fontId="21" fillId="0" borderId="10" xfId="0" applyFont="1" applyBorder="1" applyAlignment="1">
      <alignment horizontal="right" vertical="center" wrapText="1"/>
    </xf>
    <xf numFmtId="0" fontId="21" fillId="0" borderId="7" xfId="0" quotePrefix="1" applyFont="1" applyBorder="1" applyAlignment="1">
      <alignment horizontal="right" vertical="center" wrapText="1"/>
    </xf>
    <xf numFmtId="0" fontId="25" fillId="0" borderId="17" xfId="0" applyFont="1" applyBorder="1" applyAlignment="1">
      <alignment horizontal="left" vertical="center" wrapText="1"/>
    </xf>
    <xf numFmtId="170" fontId="25" fillId="2" borderId="17" xfId="0" applyNumberFormat="1" applyFont="1" applyFill="1" applyBorder="1" applyAlignment="1">
      <alignment vertical="center" wrapText="1"/>
    </xf>
    <xf numFmtId="0" fontId="25" fillId="0" borderId="0" xfId="0" applyFont="1" applyAlignment="1">
      <alignment horizontal="right" vertical="center" wrapText="1"/>
    </xf>
    <xf numFmtId="0" fontId="25" fillId="0" borderId="0" xfId="0" applyFont="1" applyAlignment="1">
      <alignment horizontal="right" wrapText="1"/>
    </xf>
    <xf numFmtId="0" fontId="42" fillId="0" borderId="0" xfId="0" applyFont="1" applyAlignment="1">
      <alignment horizontal="left" wrapText="1"/>
    </xf>
    <xf numFmtId="0" fontId="21" fillId="0" borderId="17" xfId="0" quotePrefix="1" applyFont="1" applyBorder="1" applyAlignment="1">
      <alignment horizontal="right" vertical="center" wrapText="1"/>
    </xf>
    <xf numFmtId="0" fontId="21" fillId="0" borderId="0" xfId="0" quotePrefix="1" applyFont="1" applyAlignment="1">
      <alignment horizontal="right" vertical="center" wrapText="1"/>
    </xf>
    <xf numFmtId="0" fontId="15" fillId="0" borderId="26" xfId="0" applyFont="1" applyBorder="1" applyAlignment="1">
      <alignment horizontal="right" wrapText="1"/>
    </xf>
    <xf numFmtId="9" fontId="15" fillId="0" borderId="25" xfId="14" applyFont="1" applyBorder="1" applyAlignment="1">
      <alignment horizontal="right" vertical="center" wrapText="1"/>
    </xf>
    <xf numFmtId="9" fontId="15" fillId="0" borderId="1" xfId="14" applyFont="1" applyBorder="1" applyAlignment="1">
      <alignment horizontal="right" wrapText="1"/>
    </xf>
    <xf numFmtId="0" fontId="28" fillId="0" borderId="24" xfId="0" applyFont="1" applyBorder="1" applyAlignment="1">
      <alignment horizontal="center" vertical="center" wrapText="1"/>
    </xf>
    <xf numFmtId="9" fontId="15" fillId="0" borderId="1" xfId="14" applyFont="1" applyBorder="1" applyAlignment="1">
      <alignment horizontal="right" vertical="center" wrapText="1"/>
    </xf>
    <xf numFmtId="178" fontId="15" fillId="0" borderId="1" xfId="14" applyNumberFormat="1" applyFont="1" applyBorder="1" applyAlignment="1">
      <alignment horizontal="right" vertical="center" wrapText="1"/>
    </xf>
    <xf numFmtId="178" fontId="15" fillId="0" borderId="25" xfId="14" applyNumberFormat="1" applyFont="1" applyBorder="1" applyAlignment="1">
      <alignment horizontal="right" vertical="center" wrapText="1"/>
    </xf>
    <xf numFmtId="0" fontId="28" fillId="0" borderId="0" xfId="0" applyFont="1" applyAlignment="1">
      <alignment horizontal="center" vertical="center" wrapText="1"/>
    </xf>
    <xf numFmtId="0" fontId="28" fillId="0" borderId="23" xfId="0" applyFont="1" applyBorder="1" applyAlignment="1">
      <alignment horizontal="center" vertical="center" wrapText="1"/>
    </xf>
    <xf numFmtId="170" fontId="21" fillId="2" borderId="24" xfId="15" applyNumberFormat="1" applyFont="1" applyFill="1" applyBorder="1" applyAlignment="1">
      <alignment vertical="center" wrapText="1"/>
    </xf>
    <xf numFmtId="170" fontId="21" fillId="0" borderId="24" xfId="15" applyNumberFormat="1" applyFont="1" applyBorder="1" applyAlignment="1">
      <alignment vertical="center" wrapText="1"/>
    </xf>
    <xf numFmtId="170" fontId="21" fillId="2" borderId="17" xfId="15" applyNumberFormat="1" applyFont="1" applyFill="1" applyBorder="1" applyAlignment="1">
      <alignment vertical="center" wrapText="1"/>
    </xf>
    <xf numFmtId="170" fontId="21" fillId="0" borderId="17" xfId="15" applyNumberFormat="1" applyFont="1" applyBorder="1" applyAlignment="1">
      <alignment vertical="center" wrapText="1"/>
    </xf>
    <xf numFmtId="170" fontId="21" fillId="2" borderId="0" xfId="15" applyNumberFormat="1" applyFont="1" applyFill="1" applyAlignment="1">
      <alignment vertical="center" wrapText="1"/>
    </xf>
    <xf numFmtId="170" fontId="21" fillId="0" borderId="0" xfId="15" applyNumberFormat="1" applyFont="1" applyAlignment="1">
      <alignment vertical="center" wrapText="1"/>
    </xf>
    <xf numFmtId="0" fontId="21" fillId="2" borderId="18" xfId="15" applyFont="1" applyFill="1" applyBorder="1" applyAlignment="1">
      <alignment horizontal="right" vertical="center" wrapText="1"/>
    </xf>
    <xf numFmtId="0" fontId="21" fillId="0" borderId="18" xfId="15" applyFont="1" applyBorder="1" applyAlignment="1">
      <alignment horizontal="right" vertical="center" wrapText="1"/>
    </xf>
    <xf numFmtId="173" fontId="21" fillId="2" borderId="17" xfId="15" applyNumberFormat="1" applyFont="1" applyFill="1" applyBorder="1" applyAlignment="1">
      <alignment horizontal="right" vertical="center" wrapText="1"/>
    </xf>
    <xf numFmtId="174" fontId="21" fillId="0" borderId="17" xfId="15" applyNumberFormat="1" applyFont="1" applyBorder="1" applyAlignment="1">
      <alignment horizontal="right" vertical="center" wrapText="1"/>
    </xf>
    <xf numFmtId="0" fontId="21" fillId="0" borderId="17" xfId="15" applyFont="1" applyBorder="1" applyAlignment="1">
      <alignment horizontal="right" vertical="center" wrapText="1"/>
    </xf>
    <xf numFmtId="0" fontId="21" fillId="0" borderId="17" xfId="15" quotePrefix="1" applyFont="1" applyBorder="1" applyAlignment="1">
      <alignment horizontal="right" vertical="center" wrapText="1"/>
    </xf>
    <xf numFmtId="0" fontId="61" fillId="2" borderId="6" xfId="21" applyFont="1" applyFill="1" applyBorder="1" applyAlignment="1">
      <alignment horizontal="left" wrapText="1" indent="1"/>
    </xf>
    <xf numFmtId="0" fontId="61" fillId="2" borderId="7" xfId="21" applyFont="1" applyFill="1" applyBorder="1" applyAlignment="1">
      <alignment horizontal="left" vertical="center" wrapText="1" indent="1"/>
    </xf>
    <xf numFmtId="0" fontId="62" fillId="0" borderId="0" xfId="21" applyFont="1" applyAlignment="1">
      <alignment horizontal="right" vertical="top" wrapText="1"/>
    </xf>
    <xf numFmtId="0" fontId="20" fillId="0" borderId="0" xfId="0" applyFont="1" applyAlignment="1">
      <alignment vertical="top" wrapText="1"/>
    </xf>
    <xf numFmtId="0" fontId="19" fillId="0" borderId="0" xfId="0" applyFont="1" applyAlignment="1">
      <alignment wrapText="1"/>
    </xf>
    <xf numFmtId="0" fontId="20" fillId="0" borderId="0" xfId="0" applyFont="1" applyAlignment="1">
      <alignment wrapText="1"/>
    </xf>
    <xf numFmtId="0" fontId="60" fillId="0" borderId="2" xfId="21" applyBorder="1" applyAlignment="1">
      <alignment horizontal="left" wrapText="1"/>
    </xf>
    <xf numFmtId="0" fontId="60" fillId="0" borderId="3" xfId="21" applyBorder="1" applyAlignment="1">
      <alignment horizontal="left" wrapText="1"/>
    </xf>
    <xf numFmtId="0" fontId="0" fillId="0" borderId="0" xfId="0" applyAlignment="1">
      <alignment vertical="center" wrapText="1"/>
    </xf>
    <xf numFmtId="0" fontId="21" fillId="0" borderId="0" xfId="0" applyFont="1" applyAlignment="1">
      <alignment horizontal="left" vertical="top" wrapText="1"/>
    </xf>
    <xf numFmtId="0" fontId="43" fillId="0" borderId="0" xfId="0" applyFont="1" applyAlignment="1">
      <alignment wrapText="1"/>
    </xf>
    <xf numFmtId="0" fontId="0" fillId="0" borderId="0" xfId="0" applyAlignment="1">
      <alignment horizontal="left"/>
    </xf>
    <xf numFmtId="9" fontId="21" fillId="0" borderId="7" xfId="14" applyFont="1" applyBorder="1" applyAlignment="1">
      <alignment horizontal="left" vertical="center" wrapText="1"/>
    </xf>
    <xf numFmtId="0" fontId="21" fillId="0" borderId="28" xfId="0" applyFont="1" applyBorder="1" applyAlignment="1">
      <alignment horizontal="left" vertical="center" wrapText="1"/>
    </xf>
    <xf numFmtId="9" fontId="21" fillId="0" borderId="28" xfId="14" applyFont="1" applyBorder="1" applyAlignment="1">
      <alignment horizontal="left" vertical="center" wrapText="1"/>
    </xf>
    <xf numFmtId="0" fontId="21" fillId="0" borderId="29" xfId="0" applyFont="1" applyBorder="1" applyAlignment="1">
      <alignment horizontal="left" wrapText="1"/>
    </xf>
    <xf numFmtId="170" fontId="21" fillId="0" borderId="27" xfId="0" applyNumberFormat="1" applyFont="1" applyBorder="1" applyAlignment="1">
      <alignment vertical="center" wrapText="1"/>
    </xf>
    <xf numFmtId="170" fontId="21" fillId="0" borderId="30" xfId="0" applyNumberFormat="1" applyFont="1" applyBorder="1" applyAlignment="1">
      <alignment vertical="center" wrapText="1"/>
    </xf>
    <xf numFmtId="0" fontId="21" fillId="0" borderId="31" xfId="0" applyFont="1" applyBorder="1" applyAlignment="1">
      <alignment horizontal="left" vertical="center" wrapText="1"/>
    </xf>
    <xf numFmtId="170" fontId="21" fillId="0" borderId="31" xfId="0" applyNumberFormat="1" applyFont="1" applyBorder="1" applyAlignment="1">
      <alignment vertical="center" wrapText="1"/>
    </xf>
    <xf numFmtId="170" fontId="21" fillId="2" borderId="31" xfId="0" applyNumberFormat="1" applyFont="1" applyFill="1" applyBorder="1" applyAlignment="1">
      <alignment vertical="center" wrapText="1"/>
    </xf>
    <xf numFmtId="170" fontId="21" fillId="3" borderId="31" xfId="0" applyNumberFormat="1" applyFont="1" applyFill="1" applyBorder="1" applyAlignment="1">
      <alignment vertical="center" wrapText="1"/>
    </xf>
    <xf numFmtId="0" fontId="21" fillId="0" borderId="32" xfId="0" applyFont="1" applyBorder="1" applyAlignment="1">
      <alignment horizontal="left" vertical="center" wrapText="1"/>
    </xf>
    <xf numFmtId="170" fontId="21" fillId="0" borderId="32" xfId="0" applyNumberFormat="1" applyFont="1" applyBorder="1" applyAlignment="1">
      <alignment vertical="center" wrapText="1"/>
    </xf>
    <xf numFmtId="170" fontId="21" fillId="2" borderId="32" xfId="0" applyNumberFormat="1" applyFont="1" applyFill="1" applyBorder="1" applyAlignment="1">
      <alignment vertical="center" wrapText="1"/>
    </xf>
    <xf numFmtId="0" fontId="21" fillId="0" borderId="33" xfId="0" applyFont="1" applyBorder="1" applyAlignment="1">
      <alignment horizontal="left" vertical="center" wrapText="1"/>
    </xf>
    <xf numFmtId="170" fontId="21" fillId="0" borderId="33" xfId="0" applyNumberFormat="1" applyFont="1" applyBorder="1" applyAlignment="1">
      <alignment vertical="center" wrapText="1"/>
    </xf>
    <xf numFmtId="170" fontId="21" fillId="2" borderId="33" xfId="0" applyNumberFormat="1" applyFont="1" applyFill="1" applyBorder="1" applyAlignment="1">
      <alignment vertical="center" wrapText="1"/>
    </xf>
    <xf numFmtId="0" fontId="21" fillId="0" borderId="32" xfId="0" applyFont="1" applyBorder="1" applyAlignment="1">
      <alignment horizontal="left" wrapText="1"/>
    </xf>
    <xf numFmtId="0" fontId="21" fillId="0" borderId="33" xfId="0" applyFont="1" applyBorder="1" applyAlignment="1">
      <alignment horizontal="left" wrapText="1"/>
    </xf>
    <xf numFmtId="0" fontId="21" fillId="0" borderId="31" xfId="0" applyFont="1" applyBorder="1" applyAlignment="1">
      <alignment horizontal="left" wrapText="1"/>
    </xf>
    <xf numFmtId="0" fontId="21" fillId="0" borderId="34" xfId="0" applyFont="1" applyBorder="1" applyAlignment="1">
      <alignment horizontal="left" wrapText="1"/>
    </xf>
    <xf numFmtId="170" fontId="21" fillId="0" borderId="34" xfId="0" applyNumberFormat="1" applyFont="1" applyBorder="1" applyAlignment="1">
      <alignment vertical="center" wrapText="1"/>
    </xf>
    <xf numFmtId="0" fontId="21" fillId="0" borderId="18" xfId="0" applyFont="1" applyBorder="1" applyAlignment="1">
      <alignment horizontal="left" wrapText="1" indent="1"/>
    </xf>
    <xf numFmtId="0" fontId="21" fillId="0" borderId="31" xfId="0" applyFont="1" applyBorder="1" applyAlignment="1">
      <alignment horizontal="left" wrapText="1" indent="1"/>
    </xf>
    <xf numFmtId="0" fontId="21" fillId="0" borderId="24" xfId="0" applyFont="1" applyBorder="1" applyAlignment="1">
      <alignment horizontal="left" wrapText="1" indent="1"/>
    </xf>
    <xf numFmtId="0" fontId="21" fillId="0" borderId="17" xfId="0" applyFont="1" applyBorder="1" applyAlignment="1">
      <alignment horizontal="left" wrapText="1" indent="1"/>
    </xf>
    <xf numFmtId="0" fontId="28" fillId="0" borderId="34" xfId="0" applyFont="1" applyBorder="1" applyAlignment="1">
      <alignment horizontal="left" vertical="center" wrapText="1"/>
    </xf>
    <xf numFmtId="170" fontId="21" fillId="2" borderId="34" xfId="0" applyNumberFormat="1" applyFont="1" applyFill="1" applyBorder="1" applyAlignment="1">
      <alignment vertical="center" wrapText="1"/>
    </xf>
    <xf numFmtId="0" fontId="28" fillId="0" borderId="31" xfId="0" applyFont="1" applyBorder="1" applyAlignment="1">
      <alignment horizontal="left" vertical="center" wrapText="1"/>
    </xf>
    <xf numFmtId="0" fontId="28" fillId="0" borderId="31" xfId="0" applyFont="1" applyBorder="1" applyAlignment="1">
      <alignment horizontal="center" vertical="center" wrapText="1"/>
    </xf>
    <xf numFmtId="171" fontId="21" fillId="0" borderId="31" xfId="0" applyNumberFormat="1" applyFont="1" applyBorder="1" applyAlignment="1">
      <alignment horizontal="center" vertical="center" wrapText="1"/>
    </xf>
    <xf numFmtId="176" fontId="22" fillId="0" borderId="23" xfId="0" applyNumberFormat="1" applyFont="1" applyBorder="1" applyAlignment="1">
      <alignment wrapText="1"/>
    </xf>
    <xf numFmtId="176" fontId="22" fillId="0" borderId="31" xfId="0" applyNumberFormat="1" applyFont="1" applyBorder="1" applyAlignment="1">
      <alignment wrapText="1"/>
    </xf>
    <xf numFmtId="176" fontId="22" fillId="0" borderId="0" xfId="0" applyNumberFormat="1" applyFont="1" applyAlignment="1">
      <alignment wrapText="1"/>
    </xf>
    <xf numFmtId="176" fontId="22" fillId="0" borderId="24" xfId="0" applyNumberFormat="1" applyFont="1" applyBorder="1" applyAlignment="1">
      <alignment wrapText="1"/>
    </xf>
    <xf numFmtId="176" fontId="21" fillId="0" borderId="34" xfId="0" applyNumberFormat="1" applyFont="1" applyBorder="1" applyAlignment="1">
      <alignment vertical="center" wrapText="1"/>
    </xf>
    <xf numFmtId="176" fontId="21" fillId="0" borderId="31" xfId="0" applyNumberFormat="1" applyFont="1" applyBorder="1" applyAlignment="1">
      <alignment vertical="center" wrapText="1"/>
    </xf>
    <xf numFmtId="0" fontId="28" fillId="0" borderId="35" xfId="0" applyFont="1" applyBorder="1" applyAlignment="1">
      <alignment horizontal="left" vertical="center" wrapText="1"/>
    </xf>
    <xf numFmtId="170" fontId="21" fillId="2" borderId="35" xfId="15" applyNumberFormat="1" applyFont="1" applyFill="1" applyBorder="1" applyAlignment="1">
      <alignment vertical="center" wrapText="1"/>
    </xf>
    <xf numFmtId="170" fontId="21" fillId="0" borderId="35" xfId="15" applyNumberFormat="1" applyFont="1" applyBorder="1" applyAlignment="1">
      <alignment vertical="center" wrapText="1"/>
    </xf>
    <xf numFmtId="170" fontId="21" fillId="2" borderId="34" xfId="15" applyNumberFormat="1" applyFont="1" applyFill="1" applyBorder="1" applyAlignment="1">
      <alignment vertical="center" wrapText="1"/>
    </xf>
    <xf numFmtId="170" fontId="21" fillId="0" borderId="34" xfId="15" applyNumberFormat="1" applyFont="1" applyBorder="1" applyAlignment="1">
      <alignment vertical="center" wrapText="1"/>
    </xf>
    <xf numFmtId="170" fontId="21" fillId="2" borderId="31" xfId="15" applyNumberFormat="1" applyFont="1" applyFill="1" applyBorder="1" applyAlignment="1">
      <alignment vertical="center" wrapText="1"/>
    </xf>
    <xf numFmtId="170" fontId="21" fillId="0" borderId="31" xfId="15" applyNumberFormat="1" applyFont="1" applyBorder="1" applyAlignment="1">
      <alignment vertical="center" wrapText="1"/>
    </xf>
    <xf numFmtId="165" fontId="21" fillId="0" borderId="33" xfId="0" applyNumberFormat="1" applyFont="1" applyBorder="1" applyAlignment="1">
      <alignment horizontal="right" vertical="center" wrapText="1"/>
    </xf>
    <xf numFmtId="171" fontId="21" fillId="2" borderId="33" xfId="0" applyNumberFormat="1" applyFont="1" applyFill="1" applyBorder="1" applyAlignment="1">
      <alignment horizontal="right" vertical="center" wrapText="1"/>
    </xf>
    <xf numFmtId="0" fontId="21" fillId="0" borderId="34" xfId="0" applyFont="1" applyBorder="1" applyAlignment="1">
      <alignment horizontal="left" vertical="center" wrapText="1"/>
    </xf>
    <xf numFmtId="171" fontId="21" fillId="2" borderId="34" xfId="0" applyNumberFormat="1" applyFont="1" applyFill="1" applyBorder="1" applyAlignment="1">
      <alignment horizontal="right" vertical="center" wrapText="1"/>
    </xf>
    <xf numFmtId="165" fontId="21" fillId="0" borderId="34" xfId="0" applyNumberFormat="1" applyFont="1" applyBorder="1" applyAlignment="1">
      <alignment horizontal="right" vertical="center" wrapText="1"/>
    </xf>
    <xf numFmtId="0" fontId="18" fillId="0" borderId="0" xfId="0" applyFont="1" applyAlignment="1">
      <alignment horizontal="left" wrapText="1"/>
    </xf>
    <xf numFmtId="0" fontId="9" fillId="0" borderId="0" xfId="0" applyFont="1" applyAlignment="1">
      <alignment horizontal="left" wrapText="1" indent="1"/>
    </xf>
    <xf numFmtId="0" fontId="15" fillId="0" borderId="0" xfId="0" applyFont="1" applyAlignment="1">
      <alignment horizontal="right" wrapText="1"/>
    </xf>
    <xf numFmtId="0" fontId="0" fillId="0" borderId="0" xfId="0" applyAlignment="1">
      <alignment horizontal="center"/>
    </xf>
    <xf numFmtId="0" fontId="19" fillId="0" borderId="0" xfId="0" applyFont="1" applyAlignment="1">
      <alignment horizontal="right" wrapText="1"/>
    </xf>
    <xf numFmtId="0" fontId="19" fillId="0" borderId="0" xfId="0" applyFont="1" applyAlignment="1">
      <alignment horizontal="left" wrapText="1"/>
    </xf>
    <xf numFmtId="0" fontId="20" fillId="0" borderId="0" xfId="0" applyFont="1" applyAlignment="1">
      <alignment horizontal="left" wrapText="1"/>
    </xf>
    <xf numFmtId="0" fontId="18" fillId="0" borderId="0" xfId="0" applyFont="1" applyAlignment="1">
      <alignment horizontal="left" vertical="center" wrapText="1"/>
    </xf>
    <xf numFmtId="0" fontId="21" fillId="0" borderId="0" xfId="0" applyFont="1" applyAlignment="1">
      <alignment horizontal="left" wrapText="1" indent="1"/>
    </xf>
    <xf numFmtId="0" fontId="20" fillId="0" borderId="0" xfId="0" applyFont="1" applyAlignment="1">
      <alignment horizontal="right" vertical="top" wrapText="1"/>
    </xf>
    <xf numFmtId="0" fontId="15" fillId="0" borderId="1" xfId="0" applyFont="1" applyBorder="1" applyAlignment="1">
      <alignment horizontal="center" vertical="center" wrapText="1"/>
    </xf>
    <xf numFmtId="0" fontId="43" fillId="0" borderId="0" xfId="0" applyFont="1" applyAlignment="1">
      <alignment horizontal="right" wrapText="1"/>
    </xf>
    <xf numFmtId="0" fontId="15" fillId="0" borderId="1" xfId="0" applyFont="1" applyBorder="1" applyAlignment="1">
      <alignment horizontal="center" wrapText="1"/>
    </xf>
    <xf numFmtId="0" fontId="27" fillId="0" borderId="0" xfId="0" applyFont="1" applyAlignment="1">
      <alignment horizontal="left" wrapText="1"/>
    </xf>
    <xf numFmtId="0" fontId="0" fillId="0" borderId="0" xfId="0" applyAlignment="1"/>
  </cellXfs>
  <cellStyles count="22">
    <cellStyle name="Body" xfId="11" xr:uid="{00000000-0005-0000-0000-000037000000}"/>
    <cellStyle name="Body 2" xfId="20" xr:uid="{8D2693E6-E71E-46B4-8E40-952F6BDF20AE}"/>
    <cellStyle name="BulletList" xfId="3" xr:uid="{00000000-0005-0000-0000-000003000000}"/>
    <cellStyle name="BulletList 2" xfId="18" xr:uid="{6EE5C824-6482-4D78-AC8C-97C89005E21A}"/>
    <cellStyle name="Footnotes" xfId="4" xr:uid="{00000000-0005-0000-0000-000008000000}"/>
    <cellStyle name="Footnotes 2" xfId="19" xr:uid="{51849DE7-CB64-48E0-B618-4687FBB2A315}"/>
    <cellStyle name="Header_lvl1" xfId="9" xr:uid="{00000000-0005-0000-0000-00002D000000}"/>
    <cellStyle name="Header_Title" xfId="10" xr:uid="{00000000-0005-0000-0000-000034000000}"/>
    <cellStyle name="Hyperlink" xfId="21" builtinId="8"/>
    <cellStyle name="Intro_Paragraph_lvl1_After_HeaderTitle" xfId="13" xr:uid="{00000000-0005-0000-0000-000039000000}"/>
    <cellStyle name="Normal" xfId="0" builtinId="0"/>
    <cellStyle name="Normal 2" xfId="2" xr:uid="{00000000-0005-0000-0000-000002000000}"/>
    <cellStyle name="Normal 2 2" xfId="17" xr:uid="{7C74EEE8-0A74-4CC9-9157-52B0FB0E6DF6}"/>
    <cellStyle name="Normal 3" xfId="15" xr:uid="{9D4E446A-63A8-4FAF-B204-594D6F19970B}"/>
    <cellStyle name="Percent" xfId="14" builtinId="5"/>
    <cellStyle name="Section_Tab_Name" xfId="8" xr:uid="{00000000-0005-0000-0000-000023000000}"/>
    <cellStyle name="SubSection_Header_Title" xfId="12" xr:uid="{00000000-0005-0000-0000-000038000000}"/>
    <cellStyle name="Table Normal" xfId="1" xr:uid="{00000000-0005-0000-0000-000001000000}"/>
    <cellStyle name="Table Normal 2" xfId="16" xr:uid="{C65E8E34-4A31-40B7-A053-A8C5D0CD6875}"/>
    <cellStyle name="TableBody_CenterAligned" xfId="7" xr:uid="{00000000-0005-0000-0000-00001D000000}"/>
    <cellStyle name="TableFigures_ESOP_RightAligned_LeftIndentAdjusted" xfId="5" xr:uid="{00000000-0005-0000-0000-000012000000}"/>
    <cellStyle name="TableHeading_CenterAligned" xfId="6" xr:uid="{00000000-0005-0000-0000-000013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List - Mineral development cont'!A1"/><Relationship Id="rId2" Type="http://schemas.openxmlformats.org/officeDocument/2006/relationships/image" Target="../media/image3.sv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38</xdr:row>
      <xdr:rowOff>0</xdr:rowOff>
    </xdr:to>
    <xdr:pic>
      <xdr:nvPicPr>
        <xdr:cNvPr id="2" name="Picture 1">
          <a:extLst>
            <a:ext uri="{FF2B5EF4-FFF2-40B4-BE49-F238E27FC236}">
              <a16:creationId xmlns:a16="http://schemas.microsoft.com/office/drawing/2014/main" id="{320A6599-3E82-F636-7A22-D693CA213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372600" cy="723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3</xdr:col>
      <xdr:colOff>480060</xdr:colOff>
      <xdr:row>1</xdr:row>
      <xdr:rowOff>53340</xdr:rowOff>
    </xdr:from>
    <xdr:to>
      <xdr:col>3</xdr:col>
      <xdr:colOff>1073782</xdr:colOff>
      <xdr:row>1</xdr:row>
      <xdr:rowOff>224791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6506772B-E3DE-4E16-9469-E892E3C4D549}"/>
            </a:ext>
          </a:extLst>
        </xdr:cNvPr>
        <xdr:cNvSpPr txBox="1"/>
      </xdr:nvSpPr>
      <xdr:spPr>
        <a:xfrm flipH="1">
          <a:off x="7787640" y="2514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16</xdr:col>
      <xdr:colOff>441960</xdr:colOff>
      <xdr:row>1</xdr:row>
      <xdr:rowOff>68580</xdr:rowOff>
    </xdr:from>
    <xdr:to>
      <xdr:col>16</xdr:col>
      <xdr:colOff>1035682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86D45789-1D64-4B8D-ACA6-66D584A7CF55}"/>
            </a:ext>
          </a:extLst>
        </xdr:cNvPr>
        <xdr:cNvSpPr txBox="1"/>
      </xdr:nvSpPr>
      <xdr:spPr>
        <a:xfrm flipH="1">
          <a:off x="197053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434340</xdr:colOff>
      <xdr:row>1</xdr:row>
      <xdr:rowOff>76200</xdr:rowOff>
    </xdr:from>
    <xdr:to>
      <xdr:col>17</xdr:col>
      <xdr:colOff>1028062</xdr:colOff>
      <xdr:row>1</xdr:row>
      <xdr:rowOff>247651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C2449AC2-9DB9-496E-8247-260044857EDA}"/>
            </a:ext>
          </a:extLst>
        </xdr:cNvPr>
        <xdr:cNvSpPr txBox="1"/>
      </xdr:nvSpPr>
      <xdr:spPr>
        <a:xfrm flipH="1">
          <a:off x="20901660" y="2743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8</xdr:col>
      <xdr:colOff>495300</xdr:colOff>
      <xdr:row>1</xdr:row>
      <xdr:rowOff>76200</xdr:rowOff>
    </xdr:from>
    <xdr:to>
      <xdr:col>8</xdr:col>
      <xdr:colOff>1089022</xdr:colOff>
      <xdr:row>1</xdr:row>
      <xdr:rowOff>247651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E7EC0DD6-4F4A-49D2-83E4-7C8579F19C9A}"/>
            </a:ext>
          </a:extLst>
        </xdr:cNvPr>
        <xdr:cNvSpPr txBox="1"/>
      </xdr:nvSpPr>
      <xdr:spPr>
        <a:xfrm flipH="1">
          <a:off x="11803380" y="2743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1082040</xdr:colOff>
      <xdr:row>1</xdr:row>
      <xdr:rowOff>68580</xdr:rowOff>
    </xdr:from>
    <xdr:to>
      <xdr:col>5</xdr:col>
      <xdr:colOff>1675762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49D7D29D-A8C9-4BA3-9279-E19B64D9F5D8}"/>
            </a:ext>
          </a:extLst>
        </xdr:cNvPr>
        <xdr:cNvSpPr txBox="1"/>
      </xdr:nvSpPr>
      <xdr:spPr>
        <a:xfrm flipH="1">
          <a:off x="1146048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13</xdr:col>
      <xdr:colOff>320040</xdr:colOff>
      <xdr:row>1</xdr:row>
      <xdr:rowOff>68580</xdr:rowOff>
    </xdr:from>
    <xdr:to>
      <xdr:col>13</xdr:col>
      <xdr:colOff>913762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D53AD125-4EAA-4972-AAFF-1C8282F25AF7}"/>
            </a:ext>
          </a:extLst>
        </xdr:cNvPr>
        <xdr:cNvSpPr txBox="1"/>
      </xdr:nvSpPr>
      <xdr:spPr>
        <a:xfrm flipH="1">
          <a:off x="1623822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7</xdr:col>
      <xdr:colOff>472440</xdr:colOff>
      <xdr:row>1</xdr:row>
      <xdr:rowOff>53340</xdr:rowOff>
    </xdr:from>
    <xdr:to>
      <xdr:col>7</xdr:col>
      <xdr:colOff>1066162</xdr:colOff>
      <xdr:row>1</xdr:row>
      <xdr:rowOff>224791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732787B6-A994-42A7-808D-853A7E18A05A}"/>
            </a:ext>
          </a:extLst>
        </xdr:cNvPr>
        <xdr:cNvSpPr txBox="1"/>
      </xdr:nvSpPr>
      <xdr:spPr>
        <a:xfrm flipH="1">
          <a:off x="9944100" y="2514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434340</xdr:colOff>
      <xdr:row>1</xdr:row>
      <xdr:rowOff>38100</xdr:rowOff>
    </xdr:from>
    <xdr:to>
      <xdr:col>5</xdr:col>
      <xdr:colOff>1028062</xdr:colOff>
      <xdr:row>1</xdr:row>
      <xdr:rowOff>209551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1072A7F2-FE3F-4090-B9AD-1055A98F7A72}"/>
            </a:ext>
          </a:extLst>
        </xdr:cNvPr>
        <xdr:cNvSpPr txBox="1"/>
      </xdr:nvSpPr>
      <xdr:spPr>
        <a:xfrm flipH="1">
          <a:off x="7231380" y="2362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13</xdr:col>
      <xdr:colOff>441960</xdr:colOff>
      <xdr:row>1</xdr:row>
      <xdr:rowOff>53340</xdr:rowOff>
    </xdr:from>
    <xdr:to>
      <xdr:col>13</xdr:col>
      <xdr:colOff>1035682</xdr:colOff>
      <xdr:row>1</xdr:row>
      <xdr:rowOff>224791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C6E1318F-CD7C-43A5-8000-18497F3AD1FD}"/>
            </a:ext>
          </a:extLst>
        </xdr:cNvPr>
        <xdr:cNvSpPr txBox="1"/>
      </xdr:nvSpPr>
      <xdr:spPr>
        <a:xfrm flipH="1">
          <a:off x="17274540" y="2514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563880</xdr:colOff>
      <xdr:row>1</xdr:row>
      <xdr:rowOff>99060</xdr:rowOff>
    </xdr:from>
    <xdr:to>
      <xdr:col>5</xdr:col>
      <xdr:colOff>1157602</xdr:colOff>
      <xdr:row>1</xdr:row>
      <xdr:rowOff>270511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54C84975-BA31-42F1-A059-1D9CEE58BE82}"/>
            </a:ext>
          </a:extLst>
        </xdr:cNvPr>
        <xdr:cNvSpPr txBox="1"/>
      </xdr:nvSpPr>
      <xdr:spPr>
        <a:xfrm flipH="1">
          <a:off x="9037320" y="2971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2</xdr:col>
      <xdr:colOff>1897380</xdr:colOff>
      <xdr:row>1</xdr:row>
      <xdr:rowOff>60960</xdr:rowOff>
    </xdr:from>
    <xdr:to>
      <xdr:col>2</xdr:col>
      <xdr:colOff>2567302</xdr:colOff>
      <xdr:row>1</xdr:row>
      <xdr:rowOff>232411</xdr:rowOff>
    </xdr:to>
    <xdr:sp macro="" textlink="">
      <xdr:nvSpPr>
        <xdr:cNvPr id="5" name="TextBox 4">
          <a:hlinkClick xmlns:r="http://schemas.openxmlformats.org/officeDocument/2006/relationships" r:id="rId3"/>
          <a:extLst>
            <a:ext uri="{FF2B5EF4-FFF2-40B4-BE49-F238E27FC236}">
              <a16:creationId xmlns:a16="http://schemas.microsoft.com/office/drawing/2014/main" id="{D1C0E0BE-3B2B-468D-B7DD-B3B907A9956C}"/>
            </a:ext>
          </a:extLst>
        </xdr:cNvPr>
        <xdr:cNvSpPr txBox="1"/>
      </xdr:nvSpPr>
      <xdr:spPr>
        <a:xfrm flipH="1">
          <a:off x="12359640" y="259080"/>
          <a:ext cx="6699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4</xdr:col>
      <xdr:colOff>487680</xdr:colOff>
      <xdr:row>1</xdr:row>
      <xdr:rowOff>91440</xdr:rowOff>
    </xdr:from>
    <xdr:to>
      <xdr:col>4</xdr:col>
      <xdr:colOff>1081402</xdr:colOff>
      <xdr:row>1</xdr:row>
      <xdr:rowOff>262891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7D8117D1-6834-4254-8222-AD3EDA16E30E}"/>
            </a:ext>
          </a:extLst>
        </xdr:cNvPr>
        <xdr:cNvSpPr txBox="1"/>
      </xdr:nvSpPr>
      <xdr:spPr>
        <a:xfrm flipH="1">
          <a:off x="6446520" y="2895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12</xdr:col>
      <xdr:colOff>518160</xdr:colOff>
      <xdr:row>1</xdr:row>
      <xdr:rowOff>68580</xdr:rowOff>
    </xdr:from>
    <xdr:to>
      <xdr:col>12</xdr:col>
      <xdr:colOff>1111882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E9EE1657-BFB9-427B-B80D-A01644FD70DB}"/>
            </a:ext>
          </a:extLst>
        </xdr:cNvPr>
        <xdr:cNvSpPr txBox="1"/>
      </xdr:nvSpPr>
      <xdr:spPr>
        <a:xfrm flipH="1">
          <a:off x="1613916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5</xdr:col>
      <xdr:colOff>449580</xdr:colOff>
      <xdr:row>1</xdr:row>
      <xdr:rowOff>60960</xdr:rowOff>
    </xdr:from>
    <xdr:to>
      <xdr:col>5</xdr:col>
      <xdr:colOff>1043302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D431CB91-3B23-4B91-A94C-56E3450713D5}"/>
            </a:ext>
          </a:extLst>
        </xdr:cNvPr>
        <xdr:cNvSpPr txBox="1"/>
      </xdr:nvSpPr>
      <xdr:spPr>
        <a:xfrm flipH="1">
          <a:off x="832104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3</xdr:col>
      <xdr:colOff>510540</xdr:colOff>
      <xdr:row>1</xdr:row>
      <xdr:rowOff>60960</xdr:rowOff>
    </xdr:from>
    <xdr:to>
      <xdr:col>3</xdr:col>
      <xdr:colOff>1104262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31B21AF8-DCA2-487A-8782-9EF0A6EF5A53}"/>
            </a:ext>
          </a:extLst>
        </xdr:cNvPr>
        <xdr:cNvSpPr txBox="1"/>
      </xdr:nvSpPr>
      <xdr:spPr>
        <a:xfrm flipH="1">
          <a:off x="550926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8</xdr:col>
      <xdr:colOff>617220</xdr:colOff>
      <xdr:row>1</xdr:row>
      <xdr:rowOff>45720</xdr:rowOff>
    </xdr:from>
    <xdr:to>
      <xdr:col>8</xdr:col>
      <xdr:colOff>1210942</xdr:colOff>
      <xdr:row>1</xdr:row>
      <xdr:rowOff>217171</xdr:rowOff>
    </xdr:to>
    <xdr:sp macro="" textlink="">
      <xdr:nvSpPr>
        <xdr:cNvPr id="3" name="TextBox 2">
          <a:hlinkClick xmlns:r="http://schemas.openxmlformats.org/officeDocument/2006/relationships" r:id="rId3"/>
          <a:extLst>
            <a:ext uri="{FF2B5EF4-FFF2-40B4-BE49-F238E27FC236}">
              <a16:creationId xmlns:a16="http://schemas.microsoft.com/office/drawing/2014/main" id="{B7585F3A-DD9E-404F-9E19-2E520167D740}"/>
            </a:ext>
          </a:extLst>
        </xdr:cNvPr>
        <xdr:cNvSpPr txBox="1"/>
      </xdr:nvSpPr>
      <xdr:spPr>
        <a:xfrm flipH="1">
          <a:off x="13395960" y="2438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472440</xdr:colOff>
      <xdr:row>1</xdr:row>
      <xdr:rowOff>68580</xdr:rowOff>
    </xdr:from>
    <xdr:to>
      <xdr:col>11</xdr:col>
      <xdr:colOff>1066162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55C17694-411A-49EC-9D46-A45AE0E2388E}"/>
            </a:ext>
          </a:extLst>
        </xdr:cNvPr>
        <xdr:cNvSpPr txBox="1"/>
      </xdr:nvSpPr>
      <xdr:spPr>
        <a:xfrm flipH="1">
          <a:off x="1392936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480060</xdr:colOff>
      <xdr:row>1</xdr:row>
      <xdr:rowOff>60960</xdr:rowOff>
    </xdr:from>
    <xdr:to>
      <xdr:col>11</xdr:col>
      <xdr:colOff>1073782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B78B3A50-413C-4DF6-962E-DDF34591D0D4}"/>
            </a:ext>
          </a:extLst>
        </xdr:cNvPr>
        <xdr:cNvSpPr txBox="1"/>
      </xdr:nvSpPr>
      <xdr:spPr>
        <a:xfrm flipH="1">
          <a:off x="145618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6</xdr:col>
      <xdr:colOff>723900</xdr:colOff>
      <xdr:row>1</xdr:row>
      <xdr:rowOff>60960</xdr:rowOff>
    </xdr:from>
    <xdr:to>
      <xdr:col>6</xdr:col>
      <xdr:colOff>1317622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EEE4C06B-415F-4883-AF54-38960BBFFB80}"/>
            </a:ext>
          </a:extLst>
        </xdr:cNvPr>
        <xdr:cNvSpPr txBox="1"/>
      </xdr:nvSpPr>
      <xdr:spPr>
        <a:xfrm flipH="1">
          <a:off x="891540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7</xdr:col>
      <xdr:colOff>510540</xdr:colOff>
      <xdr:row>1</xdr:row>
      <xdr:rowOff>60960</xdr:rowOff>
    </xdr:from>
    <xdr:to>
      <xdr:col>7</xdr:col>
      <xdr:colOff>1104262</xdr:colOff>
      <xdr:row>1</xdr:row>
      <xdr:rowOff>232411</xdr:rowOff>
    </xdr:to>
    <xdr:sp macro="" textlink="">
      <xdr:nvSpPr>
        <xdr:cNvPr id="3" name="TextBox 2">
          <a:hlinkClick xmlns:r="http://schemas.openxmlformats.org/officeDocument/2006/relationships" r:id="rId3"/>
          <a:extLst>
            <a:ext uri="{FF2B5EF4-FFF2-40B4-BE49-F238E27FC236}">
              <a16:creationId xmlns:a16="http://schemas.microsoft.com/office/drawing/2014/main" id="{46BBBF97-912D-4F56-BA9F-1005E780E137}"/>
            </a:ext>
          </a:extLst>
        </xdr:cNvPr>
        <xdr:cNvSpPr txBox="1"/>
      </xdr:nvSpPr>
      <xdr:spPr>
        <a:xfrm flipH="1">
          <a:off x="1003554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8</xdr:col>
      <xdr:colOff>464820</xdr:colOff>
      <xdr:row>1</xdr:row>
      <xdr:rowOff>91440</xdr:rowOff>
    </xdr:from>
    <xdr:to>
      <xdr:col>8</xdr:col>
      <xdr:colOff>1058542</xdr:colOff>
      <xdr:row>1</xdr:row>
      <xdr:rowOff>262891</xdr:rowOff>
    </xdr:to>
    <xdr:sp macro="" textlink="">
      <xdr:nvSpPr>
        <xdr:cNvPr id="3" name="TextBox 2">
          <a:hlinkClick xmlns:r="http://schemas.openxmlformats.org/officeDocument/2006/relationships" r:id="rId3"/>
          <a:extLst>
            <a:ext uri="{FF2B5EF4-FFF2-40B4-BE49-F238E27FC236}">
              <a16:creationId xmlns:a16="http://schemas.microsoft.com/office/drawing/2014/main" id="{40ACEA21-3802-4850-99E8-E9C44BD533A3}"/>
            </a:ext>
          </a:extLst>
        </xdr:cNvPr>
        <xdr:cNvSpPr txBox="1"/>
      </xdr:nvSpPr>
      <xdr:spPr>
        <a:xfrm flipH="1">
          <a:off x="11445240" y="28956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2</xdr:col>
      <xdr:colOff>1356360</xdr:colOff>
      <xdr:row>1</xdr:row>
      <xdr:rowOff>60960</xdr:rowOff>
    </xdr:from>
    <xdr:to>
      <xdr:col>2</xdr:col>
      <xdr:colOff>2193922</xdr:colOff>
      <xdr:row>1</xdr:row>
      <xdr:rowOff>259080</xdr:rowOff>
    </xdr:to>
    <xdr:sp macro="" textlink="">
      <xdr:nvSpPr>
        <xdr:cNvPr id="3" name="TextBox 2">
          <a:hlinkClick xmlns:r="http://schemas.openxmlformats.org/officeDocument/2006/relationships" r:id="rId3"/>
          <a:extLst>
            <a:ext uri="{FF2B5EF4-FFF2-40B4-BE49-F238E27FC236}">
              <a16:creationId xmlns:a16="http://schemas.microsoft.com/office/drawing/2014/main" id="{9DC7A01C-DDE6-460C-BD0C-112BD0329668}"/>
            </a:ext>
          </a:extLst>
        </xdr:cNvPr>
        <xdr:cNvSpPr txBox="1"/>
      </xdr:nvSpPr>
      <xdr:spPr>
        <a:xfrm flipH="1">
          <a:off x="8389620" y="251460"/>
          <a:ext cx="837562" cy="19812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To next tab</a:t>
          </a:r>
          <a:endParaRPr lang="en-AU" sz="700" b="1">
            <a:solidFill>
              <a:schemeClr val="accent1"/>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6</xdr:col>
      <xdr:colOff>320040</xdr:colOff>
      <xdr:row>1</xdr:row>
      <xdr:rowOff>68580</xdr:rowOff>
    </xdr:from>
    <xdr:to>
      <xdr:col>6</xdr:col>
      <xdr:colOff>913762</xdr:colOff>
      <xdr:row>1</xdr:row>
      <xdr:rowOff>240031</xdr:rowOff>
    </xdr:to>
    <xdr:sp macro="" textlink="">
      <xdr:nvSpPr>
        <xdr:cNvPr id="3" name="TextBox 2">
          <a:hlinkClick xmlns:r="http://schemas.openxmlformats.org/officeDocument/2006/relationships" r:id="rId3"/>
          <a:extLst>
            <a:ext uri="{FF2B5EF4-FFF2-40B4-BE49-F238E27FC236}">
              <a16:creationId xmlns:a16="http://schemas.microsoft.com/office/drawing/2014/main" id="{C3901471-B0C5-4717-B1BF-DDE0C005770A}"/>
            </a:ext>
          </a:extLst>
        </xdr:cNvPr>
        <xdr:cNvSpPr txBox="1"/>
      </xdr:nvSpPr>
      <xdr:spPr>
        <a:xfrm flipH="1">
          <a:off x="16108680" y="26670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7</xdr:col>
      <xdr:colOff>2057400</xdr:colOff>
      <xdr:row>1</xdr:row>
      <xdr:rowOff>83820</xdr:rowOff>
    </xdr:from>
    <xdr:to>
      <xdr:col>7</xdr:col>
      <xdr:colOff>2651122</xdr:colOff>
      <xdr:row>1</xdr:row>
      <xdr:rowOff>255271</xdr:rowOff>
    </xdr:to>
    <xdr:sp macro="" textlink="">
      <xdr:nvSpPr>
        <xdr:cNvPr id="4" name="TextBox 3">
          <a:hlinkClick xmlns:r="http://schemas.openxmlformats.org/officeDocument/2006/relationships" r:id="rId3"/>
          <a:extLst>
            <a:ext uri="{FF2B5EF4-FFF2-40B4-BE49-F238E27FC236}">
              <a16:creationId xmlns:a16="http://schemas.microsoft.com/office/drawing/2014/main" id="{2669122E-BC9F-40AF-B172-DD3CA927FC86}"/>
            </a:ext>
          </a:extLst>
        </xdr:cNvPr>
        <xdr:cNvSpPr txBox="1"/>
      </xdr:nvSpPr>
      <xdr:spPr>
        <a:xfrm flipH="1">
          <a:off x="1807464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1897380</xdr:colOff>
      <xdr:row>1</xdr:row>
      <xdr:rowOff>60960</xdr:rowOff>
    </xdr:from>
    <xdr:to>
      <xdr:col>11</xdr:col>
      <xdr:colOff>2567302</xdr:colOff>
      <xdr:row>1</xdr:row>
      <xdr:rowOff>232411</xdr:rowOff>
    </xdr:to>
    <xdr:sp macro="" textlink="">
      <xdr:nvSpPr>
        <xdr:cNvPr id="4" name="TextBox 3">
          <a:hlinkClick xmlns:r="http://schemas.openxmlformats.org/officeDocument/2006/relationships" r:id="rId3"/>
          <a:extLst>
            <a:ext uri="{FF2B5EF4-FFF2-40B4-BE49-F238E27FC236}">
              <a16:creationId xmlns:a16="http://schemas.microsoft.com/office/drawing/2014/main" id="{A4E20E32-0309-49CB-8E10-76D2DA9A0DE8}"/>
            </a:ext>
          </a:extLst>
        </xdr:cNvPr>
        <xdr:cNvSpPr txBox="1"/>
      </xdr:nvSpPr>
      <xdr:spPr>
        <a:xfrm flipH="1">
          <a:off x="12359640" y="1196340"/>
          <a:ext cx="669922" cy="12573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10</xdr:col>
      <xdr:colOff>1897380</xdr:colOff>
      <xdr:row>1</xdr:row>
      <xdr:rowOff>60960</xdr:rowOff>
    </xdr:from>
    <xdr:to>
      <xdr:col>10</xdr:col>
      <xdr:colOff>2491102</xdr:colOff>
      <xdr:row>1</xdr:row>
      <xdr:rowOff>232411</xdr:rowOff>
    </xdr:to>
    <xdr:sp macro="" textlink="">
      <xdr:nvSpPr>
        <xdr:cNvPr id="6" name="TextBox 5">
          <a:hlinkClick xmlns:r="http://schemas.openxmlformats.org/officeDocument/2006/relationships" r:id="rId3"/>
          <a:extLst>
            <a:ext uri="{FF2B5EF4-FFF2-40B4-BE49-F238E27FC236}">
              <a16:creationId xmlns:a16="http://schemas.microsoft.com/office/drawing/2014/main" id="{512F294F-51B6-4585-9CBB-C4C0EFF04706}"/>
            </a:ext>
          </a:extLst>
        </xdr:cNvPr>
        <xdr:cNvSpPr txBox="1"/>
      </xdr:nvSpPr>
      <xdr:spPr>
        <a:xfrm flipH="1">
          <a:off x="179146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10</xdr:col>
      <xdr:colOff>1897380</xdr:colOff>
      <xdr:row>1</xdr:row>
      <xdr:rowOff>60960</xdr:rowOff>
    </xdr:from>
    <xdr:to>
      <xdr:col>10</xdr:col>
      <xdr:colOff>2491102</xdr:colOff>
      <xdr:row>1</xdr:row>
      <xdr:rowOff>232411</xdr:rowOff>
    </xdr:to>
    <xdr:sp macro="" textlink="">
      <xdr:nvSpPr>
        <xdr:cNvPr id="8" name="TextBox 7">
          <a:hlinkClick xmlns:r="http://schemas.openxmlformats.org/officeDocument/2006/relationships" r:id="rId3"/>
          <a:extLst>
            <a:ext uri="{FF2B5EF4-FFF2-40B4-BE49-F238E27FC236}">
              <a16:creationId xmlns:a16="http://schemas.microsoft.com/office/drawing/2014/main" id="{199A1076-303F-4D40-A73A-081CB661E5CC}"/>
            </a:ext>
          </a:extLst>
        </xdr:cNvPr>
        <xdr:cNvSpPr txBox="1"/>
      </xdr:nvSpPr>
      <xdr:spPr>
        <a:xfrm flipH="1">
          <a:off x="17914620" y="25908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11</xdr:col>
      <xdr:colOff>662940</xdr:colOff>
      <xdr:row>1</xdr:row>
      <xdr:rowOff>83820</xdr:rowOff>
    </xdr:from>
    <xdr:to>
      <xdr:col>11</xdr:col>
      <xdr:colOff>1256662</xdr:colOff>
      <xdr:row>1</xdr:row>
      <xdr:rowOff>255271</xdr:rowOff>
    </xdr:to>
    <xdr:sp macro="" textlink="">
      <xdr:nvSpPr>
        <xdr:cNvPr id="9" name="TextBox 8">
          <a:hlinkClick xmlns:r="http://schemas.openxmlformats.org/officeDocument/2006/relationships" r:id="rId3"/>
          <a:extLst>
            <a:ext uri="{FF2B5EF4-FFF2-40B4-BE49-F238E27FC236}">
              <a16:creationId xmlns:a16="http://schemas.microsoft.com/office/drawing/2014/main" id="{8AE60158-FD6F-4C87-8F52-94A25182BA99}"/>
            </a:ext>
          </a:extLst>
        </xdr:cNvPr>
        <xdr:cNvSpPr txBox="1"/>
      </xdr:nvSpPr>
      <xdr:spPr>
        <a:xfrm flipH="1">
          <a:off x="1748790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11</xdr:col>
      <xdr:colOff>655320</xdr:colOff>
      <xdr:row>1</xdr:row>
      <xdr:rowOff>83820</xdr:rowOff>
    </xdr:from>
    <xdr:to>
      <xdr:col>11</xdr:col>
      <xdr:colOff>1249042</xdr:colOff>
      <xdr:row>1</xdr:row>
      <xdr:rowOff>255271</xdr:rowOff>
    </xdr:to>
    <xdr:sp macro="" textlink="">
      <xdr:nvSpPr>
        <xdr:cNvPr id="3" name="TextBox 2">
          <a:hlinkClick xmlns:r="http://schemas.openxmlformats.org/officeDocument/2006/relationships" r:id="rId3"/>
          <a:extLst>
            <a:ext uri="{FF2B5EF4-FFF2-40B4-BE49-F238E27FC236}">
              <a16:creationId xmlns:a16="http://schemas.microsoft.com/office/drawing/2014/main" id="{0CC417EA-906B-4BBE-9CA2-E78BF2530542}"/>
            </a:ext>
          </a:extLst>
        </xdr:cNvPr>
        <xdr:cNvSpPr txBox="1"/>
      </xdr:nvSpPr>
      <xdr:spPr>
        <a:xfrm flipH="1">
          <a:off x="1732026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430306</xdr:colOff>
      <xdr:row>1</xdr:row>
      <xdr:rowOff>98612</xdr:rowOff>
    </xdr:from>
    <xdr:to>
      <xdr:col>17</xdr:col>
      <xdr:colOff>1024028</xdr:colOff>
      <xdr:row>1</xdr:row>
      <xdr:rowOff>270063</xdr:rowOff>
    </xdr:to>
    <xdr:sp macro="" textlink="">
      <xdr:nvSpPr>
        <xdr:cNvPr id="3" name="TextBox 2">
          <a:hlinkClick xmlns:r="http://schemas.openxmlformats.org/officeDocument/2006/relationships" r:id="rId3"/>
          <a:extLst>
            <a:ext uri="{FF2B5EF4-FFF2-40B4-BE49-F238E27FC236}">
              <a16:creationId xmlns:a16="http://schemas.microsoft.com/office/drawing/2014/main" id="{8A1FB361-E6D6-4DD2-BBB2-1BA28359180B}"/>
            </a:ext>
          </a:extLst>
        </xdr:cNvPr>
        <xdr:cNvSpPr txBox="1"/>
      </xdr:nvSpPr>
      <xdr:spPr>
        <a:xfrm flipH="1">
          <a:off x="22474518" y="295836"/>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281940</xdr:colOff>
      <xdr:row>1</xdr:row>
      <xdr:rowOff>76200</xdr:rowOff>
    </xdr:from>
    <xdr:to>
      <xdr:col>17</xdr:col>
      <xdr:colOff>875662</xdr:colOff>
      <xdr:row>1</xdr:row>
      <xdr:rowOff>247651</xdr:rowOff>
    </xdr:to>
    <xdr:sp macro="" textlink="">
      <xdr:nvSpPr>
        <xdr:cNvPr id="3" name="TextBox 2">
          <a:hlinkClick xmlns:r="http://schemas.openxmlformats.org/officeDocument/2006/relationships" r:id="rId3"/>
          <a:extLst>
            <a:ext uri="{FF2B5EF4-FFF2-40B4-BE49-F238E27FC236}">
              <a16:creationId xmlns:a16="http://schemas.microsoft.com/office/drawing/2014/main" id="{B598E294-6BBC-432F-B674-F3324B64F787}"/>
            </a:ext>
          </a:extLst>
        </xdr:cNvPr>
        <xdr:cNvSpPr txBox="1"/>
      </xdr:nvSpPr>
      <xdr:spPr>
        <a:xfrm flipH="1">
          <a:off x="22006560" y="27432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50000</xdr:colOff>
      <xdr:row>1</xdr:row>
      <xdr:rowOff>51452</xdr:rowOff>
    </xdr:from>
    <xdr:ext cx="675249" cy="837158"/>
    <xdr:pic>
      <xdr:nvPicPr>
        <xdr:cNvPr id="2" name="Picture2.svg" descr="Picture2.sv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5249" cy="837158"/>
        </a:xfrm>
        <a:prstGeom prst="rect">
          <a:avLst/>
        </a:prstGeom>
      </xdr:spPr>
    </xdr:pic>
    <xdr:clientData/>
  </xdr:oneCellAnchor>
  <xdr:twoCellAnchor>
    <xdr:from>
      <xdr:col>17</xdr:col>
      <xdr:colOff>449580</xdr:colOff>
      <xdr:row>1</xdr:row>
      <xdr:rowOff>83820</xdr:rowOff>
    </xdr:from>
    <xdr:to>
      <xdr:col>17</xdr:col>
      <xdr:colOff>1043302</xdr:colOff>
      <xdr:row>1</xdr:row>
      <xdr:rowOff>255271</xdr:rowOff>
    </xdr:to>
    <xdr:sp macro="" textlink="">
      <xdr:nvSpPr>
        <xdr:cNvPr id="3" name="TextBox 2">
          <a:hlinkClick xmlns:r="http://schemas.openxmlformats.org/officeDocument/2006/relationships" r:id="rId3"/>
          <a:extLst>
            <a:ext uri="{FF2B5EF4-FFF2-40B4-BE49-F238E27FC236}">
              <a16:creationId xmlns:a16="http://schemas.microsoft.com/office/drawing/2014/main" id="{2144C582-475D-4A74-BB99-0A487977EED3}"/>
            </a:ext>
          </a:extLst>
        </xdr:cNvPr>
        <xdr:cNvSpPr txBox="1"/>
      </xdr:nvSpPr>
      <xdr:spPr>
        <a:xfrm flipH="1">
          <a:off x="22113240" y="281940"/>
          <a:ext cx="593722"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theme/theme1.xml><?xml version="1.0" encoding="utf-8"?>
<a:theme xmlns:a="http://schemas.openxmlformats.org/drawingml/2006/main" name="South32">
  <a:themeElements>
    <a:clrScheme name="South32 PPT 2021">
      <a:dk1>
        <a:srgbClr val="303C42"/>
      </a:dk1>
      <a:lt1>
        <a:srgbClr val="FFFFFF"/>
      </a:lt1>
      <a:dk2>
        <a:srgbClr val="C0C4C6"/>
      </a:dk2>
      <a:lt2>
        <a:srgbClr val="838A8E"/>
      </a:lt2>
      <a:accent1>
        <a:srgbClr val="303C42"/>
      </a:accent1>
      <a:accent2>
        <a:srgbClr val="FFF20F"/>
      </a:accent2>
      <a:accent3>
        <a:srgbClr val="968C83"/>
      </a:accent3>
      <a:accent4>
        <a:srgbClr val="A15A95"/>
      </a:accent4>
      <a:accent5>
        <a:srgbClr val="758CC0"/>
      </a:accent5>
      <a:accent6>
        <a:srgbClr val="008755"/>
      </a:accent6>
      <a:hlink>
        <a:srgbClr val="758CC0"/>
      </a:hlink>
      <a:folHlink>
        <a:srgbClr val="000000"/>
      </a:folHlink>
    </a:clrScheme>
    <a:fontScheme name="South32">
      <a:majorFont>
        <a:latin typeface="ARS Maquette Pro Black"/>
        <a:ea typeface=""/>
        <a:cs typeface=""/>
      </a:majorFont>
      <a:minorFont>
        <a:latin typeface="ARS Maquette Pro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South32" id="{23C53FDE-24AE-4559-AEF8-9779B2325333}" vid="{303059E4-4E13-4DE7-9D99-1DE5B118D1D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egislation.wa.gov.au/legislation/prod/filestore.nsf/FileURL/mrdoc_19597.pdf/%24FILE/Alumina%20Refinery%20(Worsley)%20Agreement%20Act%201973%20-%20%5B01-c0-06%5D.pdf?OpenElement&amp;amp;_sm_au_=ivVPZsRq9HnKSrcsTMKQjKtkMJBqt" TargetMode="External"/><Relationship Id="rId1" Type="http://schemas.openxmlformats.org/officeDocument/2006/relationships/hyperlink" Target="https://www.south32.net/docs/default-source/operations/cmsa/otros%C3%AD-4-al-051-96m.pdf?sfvrsn=23e799b9_3"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6"/>
  <sheetViews>
    <sheetView tabSelected="1" showRuler="0" zoomScaleNormal="100" zoomScaleSheetLayoutView="100" workbookViewId="0">
      <selection sqref="A1:XFD1"/>
    </sheetView>
  </sheetViews>
  <sheetFormatPr defaultColWidth="0" defaultRowHeight="13.15" zeroHeight="1"/>
  <cols>
    <col min="1" max="10" width="13.7109375" customWidth="1"/>
    <col min="11" max="16384" width="8.85546875" hidden="1"/>
  </cols>
  <sheetData>
    <row r="1" customFormat="1" ht="6" customHeight="1"/>
    <row r="2" customFormat="1" ht="15" customHeight="1"/>
    <row r="3" customFormat="1" ht="15" customHeight="1"/>
    <row r="4" customFormat="1" ht="15" customHeight="1"/>
    <row r="5" customFormat="1" ht="15" customHeight="1"/>
    <row r="6" customFormat="1" ht="15" customHeight="1"/>
    <row r="7" customFormat="1" ht="15" customHeight="1"/>
    <row r="8" customFormat="1" ht="15" customHeight="1"/>
    <row r="9" customFormat="1" ht="15" customHeight="1"/>
    <row r="10" customFormat="1" ht="15" customHeight="1"/>
    <row r="11" customFormat="1" ht="15" customHeight="1"/>
    <row r="12" customFormat="1" ht="15" customHeight="1"/>
    <row r="13" customFormat="1" ht="15" customHeight="1"/>
    <row r="14" customFormat="1" ht="15" customHeight="1"/>
    <row r="15" customFormat="1" ht="15" customHeight="1"/>
    <row r="16" customFormat="1" ht="15" customHeight="1"/>
    <row r="17" customFormat="1" ht="15" customHeight="1"/>
    <row r="18" customFormat="1" ht="15" customHeight="1"/>
    <row r="19" customFormat="1" ht="15" customHeight="1"/>
    <row r="20" customFormat="1" ht="15" customHeight="1"/>
    <row r="21" customFormat="1" ht="15" customHeight="1"/>
    <row r="22" customFormat="1" ht="15" customHeight="1"/>
    <row r="23" customFormat="1" ht="15" customHeight="1"/>
    <row r="24" customFormat="1" ht="15" customHeight="1"/>
    <row r="25" customFormat="1" ht="15" customHeight="1"/>
    <row r="26" customFormat="1" ht="15" customHeight="1"/>
    <row r="27" customFormat="1" ht="15" customHeight="1"/>
    <row r="28" customFormat="1" ht="15" customHeight="1"/>
    <row r="29" customFormat="1" ht="15" customHeight="1"/>
    <row r="30" customFormat="1" ht="15" customHeight="1"/>
    <row r="31" customFormat="1" ht="15" customHeight="1"/>
    <row r="32" customFormat="1" ht="15" customHeight="1"/>
    <row r="33" customFormat="1" ht="15" customHeight="1"/>
    <row r="34" customFormat="1" ht="15" customHeight="1"/>
    <row r="35" customFormat="1" ht="15" customHeight="1"/>
    <row r="36" customFormat="1" ht="15" customHeight="1"/>
    <row r="37" customFormat="1" ht="15" customHeight="1"/>
    <row r="38" customFormat="1" ht="2.4500000000000002" customHeight="1"/>
    <row r="39" customFormat="1" ht="15" hidden="1" customHeight="1"/>
    <row r="40" customFormat="1" ht="15" hidden="1" customHeight="1"/>
    <row r="41" customFormat="1" ht="15" hidden="1" customHeight="1"/>
    <row r="42" customFormat="1" ht="15" hidden="1" customHeight="1"/>
    <row r="43" customFormat="1" ht="15" hidden="1" customHeight="1"/>
    <row r="44" customFormat="1" ht="15" hidden="1" customHeight="1"/>
    <row r="45" customFormat="1" ht="15" hidden="1" customHeight="1"/>
    <row r="46" customFormat="1" ht="15" hidden="1" customHeight="1"/>
    <row r="47" customFormat="1" ht="15" hidden="1" customHeight="1"/>
    <row r="48" customFormat="1" ht="15" hidden="1" customHeight="1"/>
    <row r="49" customFormat="1" ht="15" hidden="1" customHeight="1"/>
    <row r="50" customFormat="1" ht="15" hidden="1" customHeight="1"/>
    <row r="51" customFormat="1" hidden="1"/>
    <row r="52" customFormat="1" hidden="1"/>
    <row r="53" customFormat="1" hidden="1"/>
    <row r="54" customFormat="1" hidden="1"/>
    <row r="55" customFormat="1" hidden="1"/>
    <row r="56" customFormat="1" hidden="1"/>
  </sheetData>
  <sheetProtection algorithmName="SHA-512" hashValue="HJd+FwasPqPfuaaifVn2h/N7+WzpO1aHewYjJE+w0kwShhptN9sayZNooP4qk2ly+nmOFpt6IoUifdM8iSYItw==" saltValue="G7gqdSad7a18AInX5RQtAA==" spinCount="100000" sheet="1" objects="1" scenarios="1"/>
  <pageMargins left="0.75" right="0.75" top="1" bottom="1" header="0.5" footer="0.5"/>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5"/>
  <sheetViews>
    <sheetView showGridLines="0" showRuler="0" zoomScaleNormal="100" zoomScaleSheetLayoutView="100" workbookViewId="0"/>
  </sheetViews>
  <sheetFormatPr defaultColWidth="0" defaultRowHeight="13.15" zeroHeight="1"/>
  <cols>
    <col min="1" max="1" width="2.7109375" customWidth="1"/>
    <col min="2" max="2" width="87.85546875" customWidth="1"/>
    <col min="3" max="4" width="16" customWidth="1"/>
    <col min="5" max="5" width="3.7109375" customWidth="1"/>
    <col min="6" max="16384" width="13.7109375" hidden="1"/>
  </cols>
  <sheetData>
    <row r="1" spans="2:4" ht="15.75" customHeight="1">
      <c r="C1" s="290" t="s">
        <v>0</v>
      </c>
      <c r="D1" s="290"/>
    </row>
    <row r="2" spans="2:4" ht="74.099999999999994" customHeight="1">
      <c r="B2" s="5"/>
      <c r="C2" s="11"/>
      <c r="D2" s="230"/>
    </row>
    <row r="3" spans="2:4" ht="15" customHeight="1"/>
    <row r="4" spans="2:4" ht="15" customHeight="1"/>
    <row r="5" spans="2:4" ht="27.6" customHeight="1">
      <c r="B5" s="295" t="s">
        <v>301</v>
      </c>
      <c r="C5" s="295"/>
      <c r="D5" s="302"/>
    </row>
    <row r="6" spans="2:4" ht="15" customHeight="1">
      <c r="C6" s="294"/>
      <c r="D6" s="302"/>
    </row>
    <row r="7" spans="2:4" ht="15" customHeight="1"/>
    <row r="8" spans="2:4" ht="15" customHeight="1">
      <c r="B8" s="129"/>
      <c r="C8" s="130" t="s">
        <v>302</v>
      </c>
    </row>
    <row r="9" spans="2:4" ht="15" customHeight="1">
      <c r="B9" s="131" t="s">
        <v>303</v>
      </c>
      <c r="C9" s="132">
        <v>-236</v>
      </c>
    </row>
    <row r="10" spans="2:4" ht="15" customHeight="1">
      <c r="B10" s="259" t="s">
        <v>304</v>
      </c>
      <c r="C10" s="274">
        <v>-5</v>
      </c>
    </row>
    <row r="11" spans="2:4" ht="15" customHeight="1">
      <c r="B11" s="258" t="s">
        <v>305</v>
      </c>
      <c r="C11" s="275">
        <v>-6</v>
      </c>
    </row>
    <row r="12" spans="2:4" ht="15" customHeight="1">
      <c r="B12" s="134" t="s">
        <v>306</v>
      </c>
      <c r="C12" s="135">
        <v>0</v>
      </c>
    </row>
    <row r="13" spans="2:4" ht="15" customHeight="1">
      <c r="B13" s="136" t="s">
        <v>307</v>
      </c>
      <c r="C13" s="137">
        <v>-247</v>
      </c>
    </row>
    <row r="14" spans="2:4" ht="15" customHeight="1">
      <c r="B14" s="110"/>
      <c r="C14" s="110"/>
    </row>
    <row r="15" spans="2:4" ht="15" customHeight="1"/>
    <row r="16" spans="2:4" ht="14.1" customHeight="1">
      <c r="B16" s="289" t="s">
        <v>308</v>
      </c>
      <c r="C16" s="302"/>
      <c r="D16" s="302"/>
    </row>
    <row r="17" spans="2:4" ht="36.75" customHeight="1">
      <c r="B17" s="289" t="s">
        <v>309</v>
      </c>
      <c r="C17" s="302"/>
      <c r="D17" s="302"/>
    </row>
    <row r="18" spans="2:4" ht="14.1" customHeight="1">
      <c r="B18" s="289" t="s">
        <v>310</v>
      </c>
      <c r="C18" s="302"/>
      <c r="D18" s="302"/>
    </row>
    <row r="19" spans="2:4" ht="15" customHeight="1"/>
    <row r="20" spans="2:4" ht="15" hidden="1" customHeight="1"/>
    <row r="21" spans="2:4" ht="15" hidden="1" customHeight="1"/>
    <row r="22" spans="2:4" ht="15" hidden="1" customHeight="1"/>
    <row r="23" spans="2:4" ht="15" hidden="1" customHeight="1"/>
    <row r="24" spans="2:4" ht="15" hidden="1" customHeight="1"/>
    <row r="25" spans="2:4" ht="15" hidden="1" customHeight="1"/>
    <row r="26" spans="2:4" ht="15" hidden="1" customHeight="1"/>
    <row r="27" spans="2:4" ht="15" hidden="1" customHeight="1"/>
    <row r="28" spans="2:4" ht="15" hidden="1" customHeight="1"/>
    <row r="29" spans="2:4" ht="15" hidden="1" customHeight="1"/>
    <row r="30" spans="2:4" ht="15" hidden="1" customHeight="1"/>
    <row r="31" spans="2:4" ht="15" hidden="1" customHeight="1"/>
    <row r="32" spans="2:4"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AHwyMTbgAIBcIdSEICi38d9zYRl2lor+bGN1HFR0LLAYbCEMvq/o52AF69A1zLV4ABJDGx+jADh2V4TxDY5G8g==" saltValue="DeQ8Ssz4gMhrsC8pgtJoBA==" spinCount="100000" sheet="1" objects="1" scenarios="1"/>
  <mergeCells count="6">
    <mergeCell ref="C6:D6"/>
    <mergeCell ref="C1:D1"/>
    <mergeCell ref="B5:D5"/>
    <mergeCell ref="B16:D16"/>
    <mergeCell ref="B18:D18"/>
    <mergeCell ref="B17:D17"/>
  </mergeCells>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3"/>
  <sheetViews>
    <sheetView showGridLines="0" showRuler="0" zoomScaleNormal="100" zoomScaleSheetLayoutView="100" workbookViewId="0"/>
  </sheetViews>
  <sheetFormatPr defaultColWidth="0" defaultRowHeight="13.15" zeroHeight="1"/>
  <cols>
    <col min="1" max="1" width="2.7109375" customWidth="1"/>
    <col min="2" max="2" width="62" customWidth="1"/>
    <col min="3" max="17" width="15.42578125" customWidth="1"/>
    <col min="18" max="18" width="3.5703125" customWidth="1"/>
    <col min="19" max="16384" width="13.7109375" hidden="1"/>
  </cols>
  <sheetData>
    <row r="1" spans="2:17" ht="15" customHeight="1">
      <c r="P1" s="290" t="s">
        <v>0</v>
      </c>
      <c r="Q1" s="290"/>
    </row>
    <row r="2" spans="2:17" ht="74.099999999999994" customHeight="1">
      <c r="B2" s="5"/>
      <c r="P2" s="11"/>
      <c r="Q2" s="230"/>
    </row>
    <row r="3" spans="2:17" ht="15" customHeight="1"/>
    <row r="4" spans="2:17" ht="15" customHeight="1"/>
    <row r="5" spans="2:17" ht="27.6" customHeight="1">
      <c r="B5" s="288" t="s">
        <v>311</v>
      </c>
      <c r="C5" s="302"/>
      <c r="D5" s="302"/>
      <c r="E5" s="302"/>
      <c r="F5" s="302"/>
      <c r="G5" s="302"/>
      <c r="H5" s="302"/>
      <c r="I5" s="302"/>
      <c r="J5" s="302"/>
      <c r="K5" s="302"/>
      <c r="P5" s="232"/>
      <c r="Q5" s="232"/>
    </row>
    <row r="6" spans="2:17" ht="15.75" customHeight="1">
      <c r="P6" s="294"/>
      <c r="Q6" s="294"/>
    </row>
    <row r="7" spans="2:17" ht="15" customHeight="1"/>
    <row r="8" spans="2:17" ht="26.65" customHeight="1">
      <c r="B8" s="138"/>
      <c r="C8" s="139" t="s">
        <v>225</v>
      </c>
      <c r="D8" s="140" t="s">
        <v>112</v>
      </c>
      <c r="E8" s="140" t="s">
        <v>115</v>
      </c>
      <c r="F8" s="140" t="s">
        <v>128</v>
      </c>
      <c r="G8" s="140" t="s">
        <v>139</v>
      </c>
      <c r="H8" s="140" t="s">
        <v>142</v>
      </c>
      <c r="I8" s="140" t="s">
        <v>91</v>
      </c>
      <c r="J8" s="140" t="s">
        <v>154</v>
      </c>
      <c r="K8" s="140" t="s">
        <v>157</v>
      </c>
      <c r="L8" s="140" t="s">
        <v>226</v>
      </c>
      <c r="M8" s="140" t="s">
        <v>163</v>
      </c>
      <c r="N8" s="140" t="s">
        <v>166</v>
      </c>
      <c r="O8" s="140" t="s">
        <v>169</v>
      </c>
      <c r="P8" s="140" t="s">
        <v>175</v>
      </c>
      <c r="Q8" s="140" t="s">
        <v>227</v>
      </c>
    </row>
    <row r="9" spans="2:17" ht="15" customHeight="1">
      <c r="B9" s="141"/>
      <c r="C9" s="142" t="s">
        <v>229</v>
      </c>
      <c r="D9" s="208">
        <v>0.3</v>
      </c>
      <c r="E9" s="208">
        <v>0.3</v>
      </c>
      <c r="F9" s="208">
        <v>0.34</v>
      </c>
      <c r="G9" s="208">
        <v>0.26</v>
      </c>
      <c r="H9" s="208">
        <v>0.27</v>
      </c>
      <c r="I9" s="208">
        <v>0.35</v>
      </c>
      <c r="J9" s="213">
        <v>0.125</v>
      </c>
      <c r="K9" s="208">
        <v>0</v>
      </c>
      <c r="L9" s="213">
        <v>0.25800000000000001</v>
      </c>
      <c r="M9" s="208">
        <v>0.05</v>
      </c>
      <c r="N9" s="208">
        <v>0.27</v>
      </c>
      <c r="O9" s="208">
        <v>0.21</v>
      </c>
      <c r="P9" s="208">
        <v>0.25</v>
      </c>
      <c r="Q9" s="208">
        <v>0.21</v>
      </c>
    </row>
    <row r="10" spans="2:17" ht="15" customHeight="1">
      <c r="B10" s="115" t="s">
        <v>312</v>
      </c>
      <c r="C10" s="101">
        <v>304000000</v>
      </c>
      <c r="D10" s="102">
        <v>0</v>
      </c>
      <c r="E10" s="102">
        <v>434000000</v>
      </c>
      <c r="F10" s="102">
        <v>-35000000</v>
      </c>
      <c r="G10" s="102">
        <v>0</v>
      </c>
      <c r="H10" s="102">
        <v>0</v>
      </c>
      <c r="I10" s="102">
        <v>0</v>
      </c>
      <c r="J10" s="102">
        <v>0</v>
      </c>
      <c r="K10" s="102">
        <v>0</v>
      </c>
      <c r="L10" s="102">
        <v>0</v>
      </c>
      <c r="M10" s="102">
        <v>0</v>
      </c>
      <c r="N10" s="102">
        <v>-98000000</v>
      </c>
      <c r="O10" s="102">
        <v>0</v>
      </c>
      <c r="P10" s="102">
        <v>0</v>
      </c>
      <c r="Q10" s="102">
        <v>0</v>
      </c>
    </row>
    <row r="11" spans="2:17" ht="15" customHeight="1">
      <c r="B11" s="265" t="s">
        <v>313</v>
      </c>
      <c r="C11" s="266">
        <v>-13000000</v>
      </c>
      <c r="D11" s="260">
        <v>0</v>
      </c>
      <c r="E11" s="260">
        <v>-19000000</v>
      </c>
      <c r="F11" s="260">
        <v>-21000000</v>
      </c>
      <c r="G11" s="260">
        <v>0</v>
      </c>
      <c r="H11" s="260">
        <v>0</v>
      </c>
      <c r="I11" s="260">
        <v>-1000000</v>
      </c>
      <c r="J11" s="260">
        <v>0</v>
      </c>
      <c r="K11" s="260">
        <v>0</v>
      </c>
      <c r="L11" s="260">
        <v>0</v>
      </c>
      <c r="M11" s="260">
        <v>0</v>
      </c>
      <c r="N11" s="260">
        <v>19000000</v>
      </c>
      <c r="O11" s="260">
        <v>0</v>
      </c>
      <c r="P11" s="260">
        <v>4000000</v>
      </c>
      <c r="Q11" s="260">
        <v>0</v>
      </c>
    </row>
    <row r="12" spans="2:17" ht="15" customHeight="1">
      <c r="B12" s="114" t="s">
        <v>314</v>
      </c>
      <c r="C12" s="98">
        <v>20000000</v>
      </c>
      <c r="D12" s="99">
        <v>0</v>
      </c>
      <c r="E12" s="99">
        <v>20000000</v>
      </c>
      <c r="F12" s="99">
        <v>0</v>
      </c>
      <c r="G12" s="99">
        <v>0</v>
      </c>
      <c r="H12" s="99">
        <v>0</v>
      </c>
      <c r="I12" s="99">
        <v>0</v>
      </c>
      <c r="J12" s="99">
        <v>0</v>
      </c>
      <c r="K12" s="99">
        <v>0</v>
      </c>
      <c r="L12" s="99">
        <v>0</v>
      </c>
      <c r="M12" s="99">
        <v>0</v>
      </c>
      <c r="N12" s="99">
        <v>0</v>
      </c>
      <c r="O12" s="99">
        <v>0</v>
      </c>
      <c r="P12" s="99">
        <v>0</v>
      </c>
      <c r="Q12" s="99">
        <v>0</v>
      </c>
    </row>
    <row r="13" spans="2:17" ht="15" customHeight="1">
      <c r="B13" s="115" t="s">
        <v>315</v>
      </c>
      <c r="C13" s="101">
        <v>311000000</v>
      </c>
      <c r="D13" s="102">
        <v>0</v>
      </c>
      <c r="E13" s="102">
        <v>435000000</v>
      </c>
      <c r="F13" s="102">
        <v>-56000000</v>
      </c>
      <c r="G13" s="102">
        <v>0</v>
      </c>
      <c r="H13" s="102">
        <v>0</v>
      </c>
      <c r="I13" s="102">
        <v>-1000000</v>
      </c>
      <c r="J13" s="102">
        <v>0</v>
      </c>
      <c r="K13" s="102">
        <v>0</v>
      </c>
      <c r="L13" s="102">
        <v>0</v>
      </c>
      <c r="M13" s="102">
        <v>0</v>
      </c>
      <c r="N13" s="102">
        <v>-79000000</v>
      </c>
      <c r="O13" s="102">
        <v>0</v>
      </c>
      <c r="P13" s="102">
        <v>4000000</v>
      </c>
      <c r="Q13" s="102">
        <v>0</v>
      </c>
    </row>
    <row r="14" spans="2:17" ht="15" customHeight="1">
      <c r="B14" s="143"/>
      <c r="C14" s="143"/>
      <c r="D14" s="143"/>
      <c r="E14" s="143"/>
      <c r="F14" s="143"/>
      <c r="G14" s="143"/>
      <c r="H14" s="143"/>
      <c r="I14" s="143"/>
      <c r="J14" s="143"/>
      <c r="K14" s="143"/>
      <c r="L14" s="143"/>
      <c r="M14" s="143"/>
      <c r="N14" s="143"/>
      <c r="O14" s="143"/>
      <c r="P14" s="143"/>
      <c r="Q14" s="143"/>
    </row>
    <row r="15" spans="2:17" ht="15" customHeight="1"/>
    <row r="16" spans="2:17" ht="15" customHeight="1">
      <c r="B16" s="296" t="s">
        <v>316</v>
      </c>
      <c r="C16" s="302"/>
      <c r="D16" s="302"/>
      <c r="E16" s="302"/>
      <c r="F16" s="302"/>
      <c r="G16" s="302"/>
    </row>
    <row r="17" ht="15"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sheetProtection algorithmName="SHA-512" hashValue="X6mLCVkfS9HrNx3QByIs6GyxcIcMGAjiUmcNBsYf+0ga6lRARrUzvrKU3IvXsKu5X2AXwZA1qQ5EShtv8pWV5g==" saltValue="JG9xG6rgI8vU44vJ9uMR3g==" spinCount="100000" sheet="1" objects="1" scenarios="1"/>
  <mergeCells count="4">
    <mergeCell ref="B5:K5"/>
    <mergeCell ref="P1:Q1"/>
    <mergeCell ref="P6:Q6"/>
    <mergeCell ref="B16:G16"/>
  </mergeCells>
  <pageMargins left="0.75" right="0.75" top="1" bottom="1" header="0.5" footer="0.5"/>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51"/>
  <sheetViews>
    <sheetView showGridLines="0" showRuler="0" zoomScaleNormal="100" zoomScaleSheetLayoutView="100" workbookViewId="0"/>
  </sheetViews>
  <sheetFormatPr defaultColWidth="0" defaultRowHeight="13.15" zeroHeight="1"/>
  <cols>
    <col min="1" max="1" width="2.7109375" customWidth="1"/>
    <col min="2" max="2" width="64.140625" customWidth="1"/>
    <col min="3" max="18" width="15.42578125" customWidth="1"/>
    <col min="19" max="19" width="3.42578125" customWidth="1"/>
    <col min="20" max="27" width="0" hidden="1" customWidth="1"/>
    <col min="28" max="16384" width="13.7109375" hidden="1"/>
  </cols>
  <sheetData>
    <row r="1" spans="2:27" ht="15.75" customHeight="1">
      <c r="Q1" s="290" t="s">
        <v>0</v>
      </c>
      <c r="R1" s="290"/>
    </row>
    <row r="2" spans="2:27" ht="74.099999999999994" customHeight="1">
      <c r="B2" s="5"/>
      <c r="Q2" s="11"/>
      <c r="R2" s="230"/>
    </row>
    <row r="3" spans="2:27" ht="15" customHeight="1"/>
    <row r="4" spans="2:27" ht="15" customHeight="1"/>
    <row r="5" spans="2:27" ht="27.6" customHeight="1">
      <c r="B5" s="288" t="s">
        <v>317</v>
      </c>
      <c r="C5" s="288"/>
      <c r="D5" s="288"/>
      <c r="E5" s="288"/>
      <c r="F5" s="288"/>
      <c r="G5" s="288"/>
      <c r="H5" s="288"/>
      <c r="I5" s="288"/>
      <c r="J5" s="288"/>
      <c r="K5" s="11"/>
      <c r="L5" s="11"/>
      <c r="M5" s="11"/>
      <c r="N5" s="11"/>
      <c r="O5" s="11"/>
      <c r="P5" s="11"/>
      <c r="Q5" s="232"/>
      <c r="R5" s="232"/>
      <c r="S5" s="11"/>
      <c r="T5" s="11"/>
      <c r="U5" s="11"/>
      <c r="V5" s="11"/>
      <c r="W5" s="11"/>
      <c r="X5" s="11"/>
      <c r="Y5" s="11"/>
      <c r="Z5" s="11"/>
      <c r="AA5" s="11"/>
    </row>
    <row r="6" spans="2:27" ht="15" customHeight="1">
      <c r="B6" s="11"/>
      <c r="C6" s="11"/>
      <c r="D6" s="11"/>
      <c r="E6" s="11"/>
      <c r="F6" s="11"/>
      <c r="G6" s="11"/>
      <c r="H6" s="11"/>
      <c r="I6" s="11"/>
      <c r="J6" s="11"/>
      <c r="K6" s="11"/>
      <c r="L6" s="11"/>
      <c r="M6" s="11"/>
      <c r="N6" s="11"/>
      <c r="O6" s="11"/>
      <c r="P6" s="11"/>
      <c r="Q6" s="233"/>
      <c r="R6" s="233"/>
      <c r="S6" s="11"/>
      <c r="T6" s="11"/>
      <c r="U6" s="11"/>
      <c r="V6" s="11"/>
      <c r="W6" s="11"/>
      <c r="X6" s="11"/>
      <c r="Y6" s="11"/>
      <c r="Z6" s="11"/>
      <c r="AA6" s="11"/>
    </row>
    <row r="7" spans="2:27" ht="15" customHeight="1">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row>
    <row r="8" spans="2:27" ht="25.9" customHeight="1">
      <c r="B8" s="90"/>
      <c r="C8" s="35" t="s">
        <v>225</v>
      </c>
      <c r="D8" s="34" t="s">
        <v>112</v>
      </c>
      <c r="E8" s="34" t="s">
        <v>115</v>
      </c>
      <c r="F8" s="34" t="s">
        <v>128</v>
      </c>
      <c r="G8" s="34" t="s">
        <v>139</v>
      </c>
      <c r="H8" s="34" t="s">
        <v>142</v>
      </c>
      <c r="I8" s="34" t="s">
        <v>91</v>
      </c>
      <c r="J8" s="34" t="s">
        <v>151</v>
      </c>
      <c r="K8" s="34" t="s">
        <v>154</v>
      </c>
      <c r="L8" s="34" t="s">
        <v>157</v>
      </c>
      <c r="M8" s="34" t="s">
        <v>226</v>
      </c>
      <c r="N8" s="34" t="s">
        <v>163</v>
      </c>
      <c r="O8" s="34" t="s">
        <v>166</v>
      </c>
      <c r="P8" s="34" t="s">
        <v>169</v>
      </c>
      <c r="Q8" s="34" t="s">
        <v>175</v>
      </c>
      <c r="R8" s="34" t="s">
        <v>227</v>
      </c>
    </row>
    <row r="9" spans="2:27" ht="15" customHeight="1">
      <c r="B9" s="113" t="s">
        <v>318</v>
      </c>
      <c r="C9" s="92">
        <v>6826000000</v>
      </c>
      <c r="D9" s="93">
        <v>0</v>
      </c>
      <c r="E9" s="93">
        <v>489000000</v>
      </c>
      <c r="F9" s="93">
        <v>310000000</v>
      </c>
      <c r="G9" s="93">
        <v>1000000</v>
      </c>
      <c r="H9" s="93">
        <v>0</v>
      </c>
      <c r="I9" s="93">
        <v>5000000</v>
      </c>
      <c r="J9" s="93">
        <v>0</v>
      </c>
      <c r="K9" s="93">
        <v>0</v>
      </c>
      <c r="L9" s="93">
        <v>104000000</v>
      </c>
      <c r="M9" s="93">
        <v>117000000</v>
      </c>
      <c r="N9" s="93">
        <v>5358000000</v>
      </c>
      <c r="O9" s="93">
        <v>441000000</v>
      </c>
      <c r="P9" s="93">
        <v>0</v>
      </c>
      <c r="Q9" s="93">
        <v>10000000</v>
      </c>
      <c r="R9" s="93">
        <v>-9000000</v>
      </c>
    </row>
    <row r="10" spans="2:27" ht="15" customHeight="1">
      <c r="B10" s="267" t="s">
        <v>319</v>
      </c>
      <c r="C10" s="248">
        <v>7686000000</v>
      </c>
      <c r="D10" s="247">
        <v>0</v>
      </c>
      <c r="E10" s="247">
        <v>2412000000</v>
      </c>
      <c r="F10" s="247">
        <v>653000000</v>
      </c>
      <c r="G10" s="247">
        <v>9000000</v>
      </c>
      <c r="H10" s="247">
        <v>0</v>
      </c>
      <c r="I10" s="247">
        <v>472000000</v>
      </c>
      <c r="J10" s="247">
        <v>0</v>
      </c>
      <c r="K10" s="247">
        <v>0</v>
      </c>
      <c r="L10" s="247">
        <v>844000000</v>
      </c>
      <c r="M10" s="247">
        <v>56000000</v>
      </c>
      <c r="N10" s="247">
        <v>1712000000</v>
      </c>
      <c r="O10" s="247">
        <v>1530000000</v>
      </c>
      <c r="P10" s="247">
        <v>0</v>
      </c>
      <c r="Q10" s="247">
        <v>-3000000</v>
      </c>
      <c r="R10" s="247">
        <v>1000000</v>
      </c>
    </row>
    <row r="11" spans="2:27" ht="15" customHeight="1">
      <c r="B11" s="106" t="s">
        <v>320</v>
      </c>
      <c r="C11" s="95">
        <v>-572000000</v>
      </c>
      <c r="D11" s="96">
        <v>6000000</v>
      </c>
      <c r="E11" s="96">
        <v>-511000000</v>
      </c>
      <c r="F11" s="96">
        <v>-93000000</v>
      </c>
      <c r="G11" s="96">
        <v>-1000000</v>
      </c>
      <c r="H11" s="96">
        <v>-124000000</v>
      </c>
      <c r="I11" s="96">
        <v>93000000</v>
      </c>
      <c r="J11" s="96">
        <v>0</v>
      </c>
      <c r="K11" s="96">
        <v>1000000</v>
      </c>
      <c r="L11" s="96">
        <v>331000000</v>
      </c>
      <c r="M11" s="96">
        <v>-146000000</v>
      </c>
      <c r="N11" s="96">
        <v>-112000000</v>
      </c>
      <c r="O11" s="96">
        <v>-90000000</v>
      </c>
      <c r="P11" s="96">
        <v>0</v>
      </c>
      <c r="Q11" s="96">
        <v>17000000</v>
      </c>
      <c r="R11" s="96">
        <v>57000000</v>
      </c>
    </row>
    <row r="12" spans="2:27" ht="15" customHeight="1">
      <c r="B12" s="267" t="s">
        <v>261</v>
      </c>
      <c r="C12" s="248">
        <v>-473000000</v>
      </c>
      <c r="D12" s="247">
        <v>6000000</v>
      </c>
      <c r="E12" s="247">
        <v>-570000000</v>
      </c>
      <c r="F12" s="247">
        <v>-99000000</v>
      </c>
      <c r="G12" s="247">
        <v>-1000000</v>
      </c>
      <c r="H12" s="247">
        <v>-6000000</v>
      </c>
      <c r="I12" s="247">
        <v>93000000</v>
      </c>
      <c r="J12" s="247">
        <v>0</v>
      </c>
      <c r="K12" s="247">
        <v>1000000</v>
      </c>
      <c r="L12" s="247">
        <v>331000000</v>
      </c>
      <c r="M12" s="247">
        <v>-146000000</v>
      </c>
      <c r="N12" s="247">
        <v>-113000000</v>
      </c>
      <c r="O12" s="247">
        <v>-43000000</v>
      </c>
      <c r="P12" s="247">
        <v>0</v>
      </c>
      <c r="Q12" s="247">
        <v>17000000</v>
      </c>
      <c r="R12" s="247">
        <v>57000000</v>
      </c>
    </row>
    <row r="13" spans="2:27" ht="15" customHeight="1">
      <c r="B13" s="106" t="s">
        <v>321</v>
      </c>
      <c r="C13" s="95">
        <v>236000000</v>
      </c>
      <c r="D13" s="96">
        <v>0</v>
      </c>
      <c r="E13" s="96">
        <v>169000000</v>
      </c>
      <c r="F13" s="96">
        <v>24000000</v>
      </c>
      <c r="G13" s="96">
        <v>0</v>
      </c>
      <c r="H13" s="96">
        <v>0</v>
      </c>
      <c r="I13" s="96">
        <v>-27000000</v>
      </c>
      <c r="J13" s="206" t="s">
        <v>322</v>
      </c>
      <c r="K13" s="96">
        <v>0</v>
      </c>
      <c r="L13" s="96">
        <v>0</v>
      </c>
      <c r="M13" s="96">
        <v>32000000</v>
      </c>
      <c r="N13" s="96">
        <v>7000000</v>
      </c>
      <c r="O13" s="96">
        <v>28000000</v>
      </c>
      <c r="P13" s="96">
        <v>0</v>
      </c>
      <c r="Q13" s="96">
        <v>0</v>
      </c>
      <c r="R13" s="96">
        <v>0</v>
      </c>
    </row>
    <row r="14" spans="2:27" ht="15" customHeight="1">
      <c r="B14" s="267" t="s">
        <v>323</v>
      </c>
      <c r="C14" s="248">
        <v>319000000</v>
      </c>
      <c r="D14" s="247">
        <v>0</v>
      </c>
      <c r="E14" s="247">
        <v>214000000</v>
      </c>
      <c r="F14" s="247">
        <v>20000000</v>
      </c>
      <c r="G14" s="247">
        <v>0</v>
      </c>
      <c r="H14" s="247">
        <v>0</v>
      </c>
      <c r="I14" s="247">
        <v>8000000</v>
      </c>
      <c r="J14" s="247">
        <v>0</v>
      </c>
      <c r="K14" s="247">
        <v>0</v>
      </c>
      <c r="L14" s="247">
        <v>0</v>
      </c>
      <c r="M14" s="247">
        <v>33000000</v>
      </c>
      <c r="N14" s="247">
        <v>8000000</v>
      </c>
      <c r="O14" s="247">
        <v>30000000</v>
      </c>
      <c r="P14" s="247">
        <v>0</v>
      </c>
      <c r="Q14" s="247">
        <v>6000000</v>
      </c>
      <c r="R14" s="247">
        <v>0</v>
      </c>
    </row>
    <row r="15" spans="2:27" ht="15" customHeight="1">
      <c r="B15" s="267" t="s">
        <v>324</v>
      </c>
      <c r="C15" s="248">
        <v>7942000000</v>
      </c>
      <c r="D15" s="247">
        <v>0</v>
      </c>
      <c r="E15" s="247">
        <v>3169000000</v>
      </c>
      <c r="F15" s="247">
        <v>775000000</v>
      </c>
      <c r="G15" s="247">
        <v>19000000</v>
      </c>
      <c r="H15" s="247">
        <v>1000000</v>
      </c>
      <c r="I15" s="247">
        <v>175000000</v>
      </c>
      <c r="J15" s="247">
        <v>0</v>
      </c>
      <c r="K15" s="247">
        <v>0</v>
      </c>
      <c r="L15" s="247">
        <v>581000000</v>
      </c>
      <c r="M15" s="247">
        <v>0</v>
      </c>
      <c r="N15" s="247">
        <v>75000000</v>
      </c>
      <c r="O15" s="247">
        <v>847000000</v>
      </c>
      <c r="P15" s="247">
        <v>0</v>
      </c>
      <c r="Q15" s="247">
        <v>1000000</v>
      </c>
      <c r="R15" s="247">
        <v>2299000000</v>
      </c>
    </row>
    <row r="16" spans="2:27" ht="15" customHeight="1">
      <c r="B16" s="114" t="s">
        <v>325</v>
      </c>
      <c r="C16" s="98">
        <v>8892000000</v>
      </c>
      <c r="D16" s="99">
        <v>0</v>
      </c>
      <c r="E16" s="99">
        <v>3855000000</v>
      </c>
      <c r="F16" s="99">
        <v>22000000</v>
      </c>
      <c r="G16" s="99">
        <v>27000000</v>
      </c>
      <c r="H16" s="99">
        <v>16000000</v>
      </c>
      <c r="I16" s="99">
        <v>932000000</v>
      </c>
      <c r="J16" s="99">
        <v>0</v>
      </c>
      <c r="K16" s="99">
        <v>0</v>
      </c>
      <c r="L16" s="99">
        <v>1083000000</v>
      </c>
      <c r="M16" s="99">
        <v>0</v>
      </c>
      <c r="N16" s="99">
        <v>76000000</v>
      </c>
      <c r="O16" s="99">
        <v>2620000000</v>
      </c>
      <c r="P16" s="99">
        <v>0</v>
      </c>
      <c r="Q16" s="99">
        <v>15000000</v>
      </c>
      <c r="R16" s="99">
        <v>246000000</v>
      </c>
    </row>
    <row r="17" spans="2:18" ht="15" customHeight="1">
      <c r="B17" s="110"/>
      <c r="C17" s="110"/>
      <c r="D17" s="110"/>
      <c r="E17" s="110"/>
      <c r="F17" s="110"/>
      <c r="G17" s="110"/>
      <c r="H17" s="110"/>
      <c r="I17" s="110"/>
      <c r="J17" s="110"/>
      <c r="K17" s="110"/>
      <c r="L17" s="110"/>
      <c r="M17" s="110"/>
      <c r="N17" s="110"/>
      <c r="O17" s="110"/>
      <c r="P17" s="110"/>
      <c r="Q17" s="110"/>
      <c r="R17" s="110"/>
    </row>
    <row r="18" spans="2:18" ht="15" customHeight="1"/>
    <row r="19" spans="2:18" ht="22.5" customHeight="1">
      <c r="B19" s="289" t="s">
        <v>326</v>
      </c>
      <c r="C19" s="302"/>
      <c r="D19" s="302"/>
      <c r="E19" s="302"/>
      <c r="F19" s="302"/>
      <c r="G19" s="302"/>
      <c r="H19" s="302"/>
      <c r="I19" s="302"/>
      <c r="J19" s="302"/>
      <c r="K19" s="302"/>
      <c r="L19" s="302"/>
      <c r="M19" s="302"/>
      <c r="N19" s="302"/>
      <c r="O19" s="302"/>
      <c r="P19" s="302"/>
      <c r="Q19" s="302"/>
      <c r="R19" s="302"/>
    </row>
    <row r="20" spans="2:18" ht="14.1" customHeight="1">
      <c r="B20" s="289" t="s">
        <v>327</v>
      </c>
      <c r="C20" s="302"/>
      <c r="D20" s="302"/>
      <c r="E20" s="302"/>
      <c r="F20" s="302"/>
      <c r="G20" s="302"/>
      <c r="H20" s="302"/>
      <c r="I20" s="302"/>
      <c r="J20" s="302"/>
      <c r="K20" s="302"/>
      <c r="L20" s="302"/>
      <c r="M20" s="302"/>
      <c r="N20" s="302"/>
      <c r="O20" s="302"/>
      <c r="P20" s="302"/>
      <c r="Q20" s="302"/>
      <c r="R20" s="302"/>
    </row>
    <row r="21" spans="2:18" ht="22.5" customHeight="1">
      <c r="B21" s="289" t="s">
        <v>328</v>
      </c>
      <c r="C21" s="302"/>
      <c r="D21" s="302"/>
      <c r="E21" s="302"/>
      <c r="F21" s="302"/>
      <c r="G21" s="302"/>
      <c r="H21" s="302"/>
      <c r="I21" s="302"/>
      <c r="J21" s="302"/>
      <c r="K21" s="302"/>
      <c r="L21" s="302"/>
      <c r="M21" s="302"/>
      <c r="N21" s="302"/>
      <c r="O21" s="302"/>
      <c r="P21" s="302"/>
      <c r="Q21" s="302"/>
      <c r="R21" s="302"/>
    </row>
    <row r="22" spans="2:18" ht="14.1" customHeight="1">
      <c r="B22" s="289" t="s">
        <v>329</v>
      </c>
      <c r="C22" s="302"/>
      <c r="D22" s="302"/>
      <c r="E22" s="302"/>
      <c r="F22" s="302"/>
      <c r="G22" s="302"/>
      <c r="H22" s="302"/>
      <c r="I22" s="302"/>
      <c r="J22" s="302"/>
      <c r="K22" s="302"/>
      <c r="L22" s="302"/>
      <c r="M22" s="302"/>
      <c r="N22" s="302"/>
      <c r="O22" s="302"/>
      <c r="P22" s="302"/>
      <c r="Q22" s="302"/>
      <c r="R22" s="302"/>
    </row>
    <row r="23" spans="2:18" ht="15" customHeight="1"/>
    <row r="24" spans="2:18" ht="15" hidden="1" customHeight="1"/>
    <row r="25" spans="2:18" ht="15" hidden="1" customHeight="1"/>
    <row r="26" spans="2:18" ht="15" hidden="1" customHeight="1">
      <c r="B26" s="236"/>
    </row>
    <row r="27" spans="2:18" ht="15" hidden="1" customHeight="1"/>
    <row r="28" spans="2:18" ht="15" hidden="1" customHeight="1"/>
    <row r="29" spans="2:18" ht="15" hidden="1" customHeight="1"/>
    <row r="30" spans="2:18" ht="15" hidden="1" customHeight="1"/>
    <row r="31" spans="2:18" ht="15" hidden="1" customHeight="1"/>
    <row r="32" spans="2:18"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sheetData>
  <sheetProtection algorithmName="SHA-512" hashValue="uebcme1oi3FFcjBlqmURycmF+SPMd8TMsJU5b5EH7e+fIxvpVbhCGTwHAQ5KX8aKlQiH9AKCZG9R0c0QFAYlAA==" saltValue="mo++5RYy0hJ1Kiqx6VxkFQ==" spinCount="100000" sheet="1" objects="1" scenarios="1"/>
  <mergeCells count="6">
    <mergeCell ref="Q1:R1"/>
    <mergeCell ref="B5:J5"/>
    <mergeCell ref="B22:R22"/>
    <mergeCell ref="B21:R21"/>
    <mergeCell ref="B20:R20"/>
    <mergeCell ref="B19:R19"/>
  </mergeCells>
  <pageMargins left="0.75" right="0.75" top="1" bottom="1" header="0.5" footer="0.5"/>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6"/>
  <sheetViews>
    <sheetView showGridLines="0" showRuler="0" zoomScaleNormal="100" zoomScaleSheetLayoutView="100" workbookViewId="0"/>
  </sheetViews>
  <sheetFormatPr defaultColWidth="0" defaultRowHeight="13.15" zeroHeight="1"/>
  <cols>
    <col min="1" max="1" width="2.7109375" customWidth="1"/>
    <col min="2" max="2" width="63.5703125" customWidth="1"/>
    <col min="3" max="4" width="16.7109375" customWidth="1"/>
    <col min="5" max="9" width="16.28515625" customWidth="1"/>
    <col min="10" max="10" width="3.7109375" customWidth="1"/>
    <col min="11" max="16384" width="13.7109375" hidden="1"/>
  </cols>
  <sheetData>
    <row r="1" spans="2:9" ht="15.75" customHeight="1">
      <c r="D1" s="293"/>
      <c r="E1" s="293"/>
      <c r="H1" s="290" t="s">
        <v>0</v>
      </c>
      <c r="I1" s="290"/>
    </row>
    <row r="2" spans="2:9" ht="74.099999999999994" customHeight="1">
      <c r="B2" s="5"/>
      <c r="D2" s="297"/>
      <c r="E2" s="297"/>
      <c r="H2" s="11"/>
      <c r="I2" s="230"/>
    </row>
    <row r="3" spans="2:9" ht="15" customHeight="1"/>
    <row r="4" spans="2:9" ht="15" customHeight="1"/>
    <row r="5" spans="2:9" ht="27.6" customHeight="1">
      <c r="B5" s="288" t="s">
        <v>330</v>
      </c>
      <c r="C5" s="288"/>
      <c r="D5" s="288"/>
      <c r="E5" s="288"/>
      <c r="F5" s="288"/>
      <c r="G5" s="302"/>
      <c r="H5" s="302"/>
      <c r="I5" s="302"/>
    </row>
    <row r="6" spans="2:9" ht="15" customHeight="1">
      <c r="D6" s="144"/>
      <c r="E6" s="294"/>
      <c r="F6" s="294"/>
    </row>
    <row r="7" spans="2:9" ht="15" customHeight="1"/>
    <row r="8" spans="2:9" ht="39.200000000000003" customHeight="1">
      <c r="B8" s="111" t="s">
        <v>331</v>
      </c>
      <c r="C8" s="90" t="s">
        <v>332</v>
      </c>
      <c r="D8" s="90" t="s">
        <v>333</v>
      </c>
    </row>
    <row r="9" spans="2:9" ht="15" customHeight="1">
      <c r="B9" s="177" t="s">
        <v>112</v>
      </c>
      <c r="C9" s="270">
        <v>2</v>
      </c>
      <c r="D9" s="270">
        <v>2</v>
      </c>
    </row>
    <row r="10" spans="2:9" ht="15" customHeight="1">
      <c r="B10" s="258" t="s">
        <v>334</v>
      </c>
      <c r="C10" s="271">
        <v>20</v>
      </c>
      <c r="D10" s="271">
        <v>25</v>
      </c>
    </row>
    <row r="11" spans="2:9" ht="15" customHeight="1">
      <c r="B11" s="12" t="s">
        <v>128</v>
      </c>
      <c r="C11" s="272">
        <v>1</v>
      </c>
      <c r="D11" s="272">
        <v>1</v>
      </c>
    </row>
    <row r="12" spans="2:9" ht="15" customHeight="1">
      <c r="B12" s="258" t="s">
        <v>335</v>
      </c>
      <c r="C12" s="271">
        <v>3</v>
      </c>
      <c r="D12" s="271">
        <v>0</v>
      </c>
    </row>
    <row r="13" spans="2:9" ht="15" customHeight="1">
      <c r="B13" s="258" t="s">
        <v>139</v>
      </c>
      <c r="C13" s="271">
        <v>2</v>
      </c>
      <c r="D13" s="271">
        <v>2</v>
      </c>
    </row>
    <row r="14" spans="2:9" ht="15" customHeight="1">
      <c r="B14" s="12" t="s">
        <v>336</v>
      </c>
      <c r="C14" s="272">
        <v>3</v>
      </c>
      <c r="D14" s="272">
        <v>3</v>
      </c>
    </row>
    <row r="15" spans="2:9" ht="15" customHeight="1">
      <c r="B15" s="258" t="s">
        <v>91</v>
      </c>
      <c r="C15" s="271">
        <v>4</v>
      </c>
      <c r="D15" s="271">
        <v>4</v>
      </c>
    </row>
    <row r="16" spans="2:9" ht="15" customHeight="1">
      <c r="B16" s="12" t="s">
        <v>154</v>
      </c>
      <c r="C16" s="272">
        <v>1</v>
      </c>
      <c r="D16" s="272">
        <v>1</v>
      </c>
    </row>
    <row r="17" spans="2:9" ht="15" customHeight="1">
      <c r="B17" s="258" t="s">
        <v>337</v>
      </c>
      <c r="C17" s="271">
        <v>1</v>
      </c>
      <c r="D17" s="271">
        <v>0</v>
      </c>
    </row>
    <row r="18" spans="2:9" ht="15" customHeight="1">
      <c r="B18" s="12" t="s">
        <v>157</v>
      </c>
      <c r="C18" s="272">
        <v>1</v>
      </c>
      <c r="D18" s="272">
        <v>1</v>
      </c>
    </row>
    <row r="19" spans="2:9" ht="15" customHeight="1">
      <c r="B19" s="258" t="s">
        <v>226</v>
      </c>
      <c r="C19" s="271">
        <v>3</v>
      </c>
      <c r="D19" s="271">
        <v>3</v>
      </c>
    </row>
    <row r="20" spans="2:9" ht="15" customHeight="1">
      <c r="B20" s="12" t="s">
        <v>338</v>
      </c>
      <c r="C20" s="272">
        <v>2</v>
      </c>
      <c r="D20" s="272">
        <v>1</v>
      </c>
    </row>
    <row r="21" spans="2:9" ht="15" customHeight="1">
      <c r="B21" s="258" t="s">
        <v>166</v>
      </c>
      <c r="C21" s="271">
        <v>12</v>
      </c>
      <c r="D21" s="271">
        <v>12</v>
      </c>
    </row>
    <row r="22" spans="2:9" ht="15" customHeight="1">
      <c r="B22" s="12" t="s">
        <v>169</v>
      </c>
      <c r="C22" s="272">
        <v>0</v>
      </c>
      <c r="D22" s="272">
        <v>0</v>
      </c>
    </row>
    <row r="23" spans="2:9" ht="15" customHeight="1">
      <c r="B23" s="258" t="s">
        <v>339</v>
      </c>
      <c r="C23" s="271">
        <v>2</v>
      </c>
      <c r="D23" s="271">
        <v>2</v>
      </c>
    </row>
    <row r="24" spans="2:9" ht="15" customHeight="1">
      <c r="B24" s="134" t="s">
        <v>227</v>
      </c>
      <c r="C24" s="273">
        <v>3</v>
      </c>
      <c r="D24" s="273">
        <v>3</v>
      </c>
    </row>
    <row r="25" spans="2:9" ht="15" customHeight="1">
      <c r="B25" s="100" t="s">
        <v>340</v>
      </c>
      <c r="C25" s="137">
        <v>60</v>
      </c>
      <c r="D25" s="137">
        <v>60</v>
      </c>
    </row>
    <row r="26" spans="2:9" ht="15" customHeight="1">
      <c r="B26" s="110"/>
      <c r="C26" s="110"/>
      <c r="D26" s="110"/>
    </row>
    <row r="27" spans="2:9" ht="15" customHeight="1"/>
    <row r="28" spans="2:9" ht="14.1" customHeight="1">
      <c r="B28" s="289" t="s">
        <v>341</v>
      </c>
      <c r="C28" s="302"/>
      <c r="D28" s="302"/>
      <c r="E28" s="302"/>
      <c r="F28" s="302"/>
      <c r="G28" s="302"/>
      <c r="H28" s="302"/>
      <c r="I28" s="302"/>
    </row>
    <row r="29" spans="2:9" ht="14.1" customHeight="1">
      <c r="B29" s="289" t="s">
        <v>342</v>
      </c>
      <c r="C29" s="302"/>
      <c r="D29" s="302"/>
      <c r="E29" s="302"/>
      <c r="F29" s="302"/>
      <c r="G29" s="302"/>
      <c r="H29" s="302"/>
      <c r="I29" s="302"/>
    </row>
    <row r="30" spans="2:9" ht="14.1" customHeight="1">
      <c r="B30" s="289" t="s">
        <v>343</v>
      </c>
      <c r="C30" s="302"/>
      <c r="D30" s="302"/>
      <c r="E30" s="302"/>
      <c r="F30" s="302"/>
      <c r="G30" s="302"/>
      <c r="H30" s="302"/>
      <c r="I30" s="302"/>
    </row>
    <row r="31" spans="2:9" ht="15" customHeight="1"/>
    <row r="32" spans="2:9" ht="15" hidden="1" customHeight="1">
      <c r="B32" s="145"/>
    </row>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sheetData>
  <sheetProtection algorithmName="SHA-512" hashValue="LGQ4AHvVm0Nse5DNUCIJxt83jnasTE3Q+lmNd5biWNIG0oqw560PdYqnL/UhdhtAaN6fYh10F7chyHxLcbSBmw==" saltValue="Yj8MRYe692fQUcvuMJojfQ==" spinCount="100000" sheet="1" objects="1" scenarios="1"/>
  <mergeCells count="8">
    <mergeCell ref="B29:I29"/>
    <mergeCell ref="B30:I30"/>
    <mergeCell ref="B28:I28"/>
    <mergeCell ref="D1:E1"/>
    <mergeCell ref="E6:F6"/>
    <mergeCell ref="D2:E2"/>
    <mergeCell ref="B5:I5"/>
    <mergeCell ref="H1:I1"/>
  </mergeCells>
  <pageMargins left="0.75" right="0.75" top="1" bottom="1" header="0.5" footer="0.5"/>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5"/>
  <sheetViews>
    <sheetView showGridLines="0" showRuler="0" zoomScaleNormal="100" zoomScaleSheetLayoutView="100" workbookViewId="0"/>
  </sheetViews>
  <sheetFormatPr defaultColWidth="0" defaultRowHeight="13.15" zeroHeight="1"/>
  <cols>
    <col min="1" max="1" width="2.7109375" customWidth="1"/>
    <col min="2" max="2" width="54.7109375" customWidth="1"/>
    <col min="3" max="4" width="24.85546875" customWidth="1"/>
    <col min="5" max="5" width="44.28515625" customWidth="1"/>
    <col min="6" max="6" width="24.85546875" customWidth="1"/>
    <col min="7" max="7" width="4.42578125" customWidth="1"/>
    <col min="8" max="16384" width="13.7109375" hidden="1"/>
  </cols>
  <sheetData>
    <row r="1" spans="2:6" ht="15.75" customHeight="1">
      <c r="E1" s="290" t="s">
        <v>0</v>
      </c>
      <c r="F1" s="290"/>
    </row>
    <row r="2" spans="2:6" ht="74.099999999999994" customHeight="1">
      <c r="B2" s="5"/>
      <c r="E2" s="11"/>
      <c r="F2" s="230"/>
    </row>
    <row r="3" spans="2:6" ht="15" customHeight="1"/>
    <row r="4" spans="2:6" ht="15" customHeight="1"/>
    <row r="5" spans="2:6" ht="27.6" customHeight="1">
      <c r="B5" s="288" t="s">
        <v>344</v>
      </c>
      <c r="C5" s="288"/>
      <c r="D5" s="288"/>
      <c r="E5" s="288"/>
      <c r="F5" s="288"/>
    </row>
    <row r="6" spans="2:6" ht="15" customHeight="1">
      <c r="F6" s="9"/>
    </row>
    <row r="7" spans="2:6" ht="19.149999999999999" customHeight="1"/>
    <row r="8" spans="2:6" ht="32.450000000000003" customHeight="1">
      <c r="B8" s="138"/>
      <c r="C8" s="146" t="s">
        <v>345</v>
      </c>
      <c r="D8" s="146" t="s">
        <v>346</v>
      </c>
      <c r="E8" s="146" t="s">
        <v>347</v>
      </c>
      <c r="F8" s="146" t="s">
        <v>348</v>
      </c>
    </row>
    <row r="9" spans="2:6" ht="15.75" customHeight="1">
      <c r="B9" s="113" t="s">
        <v>349</v>
      </c>
      <c r="C9" s="215" t="s">
        <v>115</v>
      </c>
      <c r="D9" s="215" t="s">
        <v>115</v>
      </c>
      <c r="E9" s="215" t="s">
        <v>350</v>
      </c>
      <c r="F9" s="147">
        <v>0.6</v>
      </c>
    </row>
    <row r="10" spans="2:6" ht="15.75" customHeight="1">
      <c r="B10" s="267" t="s">
        <v>351</v>
      </c>
      <c r="C10" s="268" t="s">
        <v>166</v>
      </c>
      <c r="D10" s="268" t="s">
        <v>166</v>
      </c>
      <c r="E10" s="268" t="s">
        <v>350</v>
      </c>
      <c r="F10" s="269">
        <v>0.54600000000000004</v>
      </c>
    </row>
    <row r="11" spans="2:6" ht="15.75" customHeight="1">
      <c r="B11" s="106" t="s">
        <v>352</v>
      </c>
      <c r="C11" s="214" t="s">
        <v>166</v>
      </c>
      <c r="D11" s="214" t="s">
        <v>166</v>
      </c>
      <c r="E11" s="214" t="s">
        <v>353</v>
      </c>
      <c r="F11" s="148">
        <v>0.6</v>
      </c>
    </row>
    <row r="12" spans="2:6" ht="15.75" customHeight="1">
      <c r="B12" s="267" t="s">
        <v>354</v>
      </c>
      <c r="C12" s="268" t="s">
        <v>166</v>
      </c>
      <c r="D12" s="268" t="s">
        <v>166</v>
      </c>
      <c r="E12" s="268" t="s">
        <v>353</v>
      </c>
      <c r="F12" s="269">
        <v>0.6</v>
      </c>
    </row>
    <row r="13" spans="2:6">
      <c r="B13" s="267" t="s">
        <v>355</v>
      </c>
      <c r="C13" s="268" t="s">
        <v>163</v>
      </c>
      <c r="D13" s="268" t="s">
        <v>163</v>
      </c>
      <c r="E13" s="268" t="s">
        <v>356</v>
      </c>
      <c r="F13" s="269">
        <v>0.6</v>
      </c>
    </row>
    <row r="14" spans="2:6" ht="15.75" customHeight="1">
      <c r="B14" s="267" t="s">
        <v>357</v>
      </c>
      <c r="C14" s="268" t="s">
        <v>166</v>
      </c>
      <c r="D14" s="268" t="s">
        <v>166</v>
      </c>
      <c r="E14" s="268" t="s">
        <v>358</v>
      </c>
      <c r="F14" s="269">
        <v>0.6</v>
      </c>
    </row>
    <row r="15" spans="2:6" ht="15.75" customHeight="1">
      <c r="B15" s="267" t="s">
        <v>359</v>
      </c>
      <c r="C15" s="268" t="s">
        <v>142</v>
      </c>
      <c r="D15" s="268" t="s">
        <v>142</v>
      </c>
      <c r="E15" s="268" t="s">
        <v>360</v>
      </c>
      <c r="F15" s="269">
        <v>0.45</v>
      </c>
    </row>
    <row r="16" spans="2:6" ht="15.75" customHeight="1">
      <c r="B16" s="114" t="s">
        <v>361</v>
      </c>
      <c r="C16" s="210" t="s">
        <v>128</v>
      </c>
      <c r="D16" s="210" t="s">
        <v>128</v>
      </c>
      <c r="E16" s="210" t="s">
        <v>362</v>
      </c>
      <c r="F16" s="149">
        <v>0.33</v>
      </c>
    </row>
    <row r="17" spans="2:6" ht="15" customHeight="1">
      <c r="B17" s="143"/>
      <c r="C17" s="143"/>
      <c r="D17" s="143"/>
      <c r="E17" s="143"/>
      <c r="F17" s="143"/>
    </row>
    <row r="18" spans="2:6" ht="15" hidden="1" customHeight="1"/>
    <row r="19" spans="2:6" ht="15" hidden="1" customHeight="1"/>
    <row r="20" spans="2:6" ht="15" hidden="1" customHeight="1"/>
    <row r="21" spans="2:6" ht="15" hidden="1" customHeight="1"/>
    <row r="22" spans="2:6" ht="15" hidden="1" customHeight="1"/>
    <row r="23" spans="2:6" ht="15" hidden="1" customHeight="1"/>
    <row r="24" spans="2:6" ht="15" hidden="1" customHeight="1"/>
    <row r="25" spans="2:6" ht="15" hidden="1" customHeight="1"/>
    <row r="26" spans="2:6" ht="15" hidden="1" customHeight="1"/>
    <row r="27" spans="2:6" ht="15" hidden="1" customHeight="1"/>
    <row r="28" spans="2:6" ht="15" hidden="1" customHeight="1"/>
    <row r="29" spans="2:6" ht="15" hidden="1" customHeight="1"/>
    <row r="30" spans="2:6" ht="15" hidden="1" customHeight="1"/>
    <row r="31" spans="2:6" ht="15" hidden="1" customHeight="1"/>
    <row r="32" spans="2:6"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RSBY2p19Gm7BJJJ1ra4+0KAS3yYQvPbLodCp/sjtzzAJ31s0NZsixNPXk1x13ikDTLVmnwVH03eVH9cWJR2Imw==" saltValue="CI50REuckRssEY4tMRaXfA==" spinCount="100000" sheet="1" objects="1" scenarios="1"/>
  <mergeCells count="2">
    <mergeCell ref="B5:F5"/>
    <mergeCell ref="E1:F1"/>
  </mergeCells>
  <pageMargins left="0.75" right="0.75" top="1" bottom="1" header="0.5" footer="0.5"/>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5"/>
  <sheetViews>
    <sheetView showGridLines="0" showRuler="0" zoomScaleNormal="100" zoomScaleSheetLayoutView="100" workbookViewId="0"/>
  </sheetViews>
  <sheetFormatPr defaultColWidth="0" defaultRowHeight="13.15" zeroHeight="1"/>
  <cols>
    <col min="1" max="1" width="2.7109375" customWidth="1"/>
    <col min="2" max="2" width="68.42578125" customWidth="1"/>
    <col min="3" max="6" width="16.28515625" customWidth="1"/>
    <col min="7" max="14" width="13.7109375" customWidth="1"/>
    <col min="15" max="15" width="4.28515625" customWidth="1"/>
    <col min="16" max="16384" width="13.7109375" hidden="1"/>
  </cols>
  <sheetData>
    <row r="1" spans="2:15" ht="15.75" customHeight="1">
      <c r="F1" s="26"/>
      <c r="G1" s="26"/>
      <c r="L1" s="290" t="s">
        <v>0</v>
      </c>
      <c r="M1" s="290"/>
      <c r="N1" s="290"/>
    </row>
    <row r="2" spans="2:15" ht="74.099999999999994" customHeight="1">
      <c r="B2" s="5"/>
      <c r="F2" s="9"/>
      <c r="G2" s="27"/>
      <c r="M2" s="11"/>
      <c r="N2" s="230"/>
    </row>
    <row r="3" spans="2:15" ht="15" customHeight="1"/>
    <row r="4" spans="2:15" ht="15" customHeight="1"/>
    <row r="5" spans="2:15" ht="27.6" customHeight="1">
      <c r="B5" s="288" t="s">
        <v>363</v>
      </c>
      <c r="C5" s="302"/>
      <c r="D5" s="302"/>
      <c r="E5" s="302"/>
      <c r="F5" s="302"/>
      <c r="G5" s="288"/>
      <c r="H5" s="302"/>
      <c r="I5" s="288"/>
      <c r="J5" s="302"/>
      <c r="K5" s="302"/>
      <c r="L5" s="302"/>
      <c r="M5" s="302"/>
      <c r="N5" s="302"/>
      <c r="O5" s="302"/>
    </row>
    <row r="6" spans="2:15" ht="15" customHeight="1">
      <c r="G6" s="9"/>
      <c r="I6" s="9"/>
    </row>
    <row r="7" spans="2:15" ht="15" customHeight="1">
      <c r="C7" s="11"/>
    </row>
    <row r="8" spans="2:15" ht="15" customHeight="1">
      <c r="B8" s="85"/>
      <c r="C8" s="86" t="s">
        <v>364</v>
      </c>
      <c r="D8" s="4" t="s">
        <v>115</v>
      </c>
      <c r="E8" s="4" t="s">
        <v>163</v>
      </c>
      <c r="F8" s="4" t="s">
        <v>166</v>
      </c>
    </row>
    <row r="9" spans="2:15" ht="15" customHeight="1">
      <c r="B9" s="138"/>
      <c r="C9" s="139" t="s">
        <v>229</v>
      </c>
      <c r="D9" s="209">
        <v>0.3</v>
      </c>
      <c r="E9" s="209">
        <v>0.17</v>
      </c>
      <c r="F9" s="209">
        <v>0.27</v>
      </c>
    </row>
    <row r="10" spans="2:15" ht="15" customHeight="1">
      <c r="B10" s="150" t="s">
        <v>261</v>
      </c>
      <c r="C10" s="127">
        <v>19000000</v>
      </c>
      <c r="D10" s="128">
        <v>116000000</v>
      </c>
      <c r="E10" s="128">
        <v>-5000000</v>
      </c>
      <c r="F10" s="128">
        <v>-92000000</v>
      </c>
    </row>
    <row r="11" spans="2:15" ht="15" customHeight="1">
      <c r="B11" s="103" t="s">
        <v>365</v>
      </c>
      <c r="C11" s="104">
        <v>-6000000</v>
      </c>
      <c r="D11" s="105">
        <v>-35000000</v>
      </c>
      <c r="E11" s="105">
        <v>2000000</v>
      </c>
      <c r="F11" s="105">
        <v>27000000</v>
      </c>
    </row>
    <row r="12" spans="2:15" ht="15" customHeight="1">
      <c r="B12" s="246" t="s">
        <v>235</v>
      </c>
      <c r="C12" s="248">
        <v>-3000000</v>
      </c>
      <c r="D12" s="247">
        <v>0</v>
      </c>
      <c r="E12" s="247">
        <v>-1000000</v>
      </c>
      <c r="F12" s="247">
        <v>-2000000</v>
      </c>
    </row>
    <row r="13" spans="2:15" ht="15" customHeight="1">
      <c r="B13" s="246" t="s">
        <v>267</v>
      </c>
      <c r="C13" s="248">
        <v>-1000000</v>
      </c>
      <c r="D13" s="247">
        <v>8000000</v>
      </c>
      <c r="E13" s="247">
        <v>0</v>
      </c>
      <c r="F13" s="247">
        <v>-9000000</v>
      </c>
    </row>
    <row r="14" spans="2:15" ht="15" customHeight="1">
      <c r="B14" s="94" t="s">
        <v>264</v>
      </c>
      <c r="C14" s="95">
        <v>-13000000</v>
      </c>
      <c r="D14" s="96">
        <v>12000000</v>
      </c>
      <c r="E14" s="96">
        <v>0</v>
      </c>
      <c r="F14" s="96">
        <v>-25000000</v>
      </c>
    </row>
    <row r="15" spans="2:15" ht="15" customHeight="1">
      <c r="B15" s="246" t="s">
        <v>241</v>
      </c>
      <c r="C15" s="248">
        <v>1000000</v>
      </c>
      <c r="D15" s="247">
        <v>0</v>
      </c>
      <c r="E15" s="247">
        <v>0</v>
      </c>
      <c r="F15" s="247">
        <v>1000000</v>
      </c>
    </row>
    <row r="16" spans="2:15" ht="15" customHeight="1">
      <c r="B16" s="97" t="s">
        <v>245</v>
      </c>
      <c r="C16" s="98">
        <v>13000000</v>
      </c>
      <c r="D16" s="99">
        <v>1000000</v>
      </c>
      <c r="E16" s="99">
        <v>-1000000</v>
      </c>
      <c r="F16" s="99">
        <v>13000000</v>
      </c>
    </row>
    <row r="17" spans="2:6" ht="15" customHeight="1">
      <c r="B17" s="100" t="s">
        <v>269</v>
      </c>
      <c r="C17" s="101">
        <v>-9000000</v>
      </c>
      <c r="D17" s="102">
        <v>-14000000</v>
      </c>
      <c r="E17" s="102">
        <v>0</v>
      </c>
      <c r="F17" s="102">
        <v>5000000</v>
      </c>
    </row>
    <row r="18" spans="2:6" ht="15" customHeight="1">
      <c r="B18" s="100" t="s">
        <v>103</v>
      </c>
      <c r="C18" s="101">
        <v>-5000000</v>
      </c>
      <c r="D18" s="102">
        <v>-5000000</v>
      </c>
      <c r="E18" s="102">
        <v>0</v>
      </c>
      <c r="F18" s="102">
        <v>0</v>
      </c>
    </row>
    <row r="19" spans="2:6" ht="15" customHeight="1">
      <c r="B19" s="100" t="s">
        <v>366</v>
      </c>
      <c r="C19" s="101">
        <v>-14000000</v>
      </c>
      <c r="D19" s="102">
        <v>-19000000</v>
      </c>
      <c r="E19" s="102">
        <v>0</v>
      </c>
      <c r="F19" s="102">
        <v>5000000</v>
      </c>
    </row>
    <row r="20" spans="2:6" ht="15" customHeight="1">
      <c r="B20" s="103" t="s">
        <v>270</v>
      </c>
      <c r="C20" s="117"/>
      <c r="D20" s="118"/>
      <c r="E20" s="118"/>
      <c r="F20" s="118"/>
    </row>
    <row r="21" spans="2:6" ht="15" customHeight="1">
      <c r="B21" s="246" t="s">
        <v>271</v>
      </c>
      <c r="C21" s="248">
        <v>-30000000</v>
      </c>
      <c r="D21" s="247">
        <v>-20000000</v>
      </c>
      <c r="E21" s="247">
        <v>0</v>
      </c>
      <c r="F21" s="247">
        <v>-10000000</v>
      </c>
    </row>
    <row r="22" spans="2:6" ht="15" customHeight="1">
      <c r="B22" s="94" t="s">
        <v>272</v>
      </c>
      <c r="C22" s="95">
        <v>6000000</v>
      </c>
      <c r="D22" s="96">
        <v>3000000</v>
      </c>
      <c r="E22" s="96">
        <v>0</v>
      </c>
      <c r="F22" s="96">
        <v>3000000</v>
      </c>
    </row>
    <row r="23" spans="2:6" ht="15" customHeight="1">
      <c r="B23" s="246" t="s">
        <v>367</v>
      </c>
      <c r="C23" s="248">
        <v>9000000</v>
      </c>
      <c r="D23" s="247">
        <v>9000000</v>
      </c>
      <c r="E23" s="247">
        <v>0</v>
      </c>
      <c r="F23" s="247">
        <v>0</v>
      </c>
    </row>
    <row r="24" spans="2:6" ht="15" customHeight="1">
      <c r="B24" s="97" t="s">
        <v>278</v>
      </c>
      <c r="C24" s="98">
        <v>31000000</v>
      </c>
      <c r="D24" s="99">
        <v>29000000</v>
      </c>
      <c r="E24" s="99">
        <v>0</v>
      </c>
      <c r="F24" s="99">
        <v>2000000</v>
      </c>
    </row>
    <row r="25" spans="2:6" ht="15" customHeight="1">
      <c r="B25" s="100" t="s">
        <v>368</v>
      </c>
      <c r="C25" s="101">
        <v>2000000</v>
      </c>
      <c r="D25" s="102">
        <v>2000000</v>
      </c>
      <c r="E25" s="102">
        <v>0</v>
      </c>
      <c r="F25" s="102">
        <v>0</v>
      </c>
    </row>
    <row r="26" spans="2:6" ht="15" customHeight="1">
      <c r="B26" s="100" t="s">
        <v>369</v>
      </c>
      <c r="C26" s="151">
        <v>0.47</v>
      </c>
      <c r="D26" s="152">
        <v>0.12</v>
      </c>
      <c r="E26" s="152">
        <v>0</v>
      </c>
      <c r="F26" s="152">
        <v>0.05</v>
      </c>
    </row>
    <row r="27" spans="2:6" ht="15" customHeight="1">
      <c r="B27" s="100" t="s">
        <v>370</v>
      </c>
      <c r="C27" s="151">
        <v>0.11</v>
      </c>
      <c r="D27" s="152">
        <v>0.02</v>
      </c>
      <c r="E27" s="152">
        <v>0</v>
      </c>
      <c r="F27" s="152">
        <v>0</v>
      </c>
    </row>
    <row r="28" spans="2:6" ht="15" customHeight="1">
      <c r="B28" s="110"/>
      <c r="C28" s="110"/>
      <c r="D28" s="110"/>
      <c r="E28" s="110"/>
      <c r="F28" s="110"/>
    </row>
    <row r="29" spans="2:6" ht="15" customHeight="1"/>
    <row r="30" spans="2:6" ht="14.1" customHeight="1">
      <c r="B30" s="289" t="s">
        <v>371</v>
      </c>
      <c r="C30" s="302"/>
      <c r="D30" s="302"/>
      <c r="E30" s="302"/>
      <c r="F30" s="302"/>
    </row>
    <row r="31" spans="2:6" ht="14.1" customHeight="1">
      <c r="B31" s="289" t="s">
        <v>372</v>
      </c>
      <c r="C31" s="302"/>
      <c r="D31" s="302"/>
      <c r="E31" s="302"/>
      <c r="F31" s="302"/>
    </row>
    <row r="32" spans="2:6" ht="15" customHeight="1">
      <c r="B32" s="2"/>
    </row>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DGZQUMVDHCVcTOnY0FMNXRJ+o1Nwopli7XFVpkwdHrNzMuMJjQmUGOPVBYCy/KCBIdMy3FWTAbB6IGFB4/ioxg==" saltValue="SEQFv+RAHAmssXVN5Y9Mmw==" spinCount="100000" sheet="1" objects="1" scenarios="1"/>
  <mergeCells count="4">
    <mergeCell ref="B5:O5"/>
    <mergeCell ref="B30:F30"/>
    <mergeCell ref="B31:F31"/>
    <mergeCell ref="L1:N1"/>
  </mergeCells>
  <pageMargins left="0.75" right="0.75" top="1" bottom="1" header="0.5" footer="0.5"/>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55"/>
  <sheetViews>
    <sheetView showGridLines="0" showRuler="0" zoomScaleNormal="100" zoomScaleSheetLayoutView="100" workbookViewId="0"/>
  </sheetViews>
  <sheetFormatPr defaultColWidth="0" defaultRowHeight="13.15" zeroHeight="1"/>
  <cols>
    <col min="1" max="1" width="2.7109375" customWidth="1"/>
    <col min="2" max="2" width="55.42578125" customWidth="1"/>
    <col min="3" max="8" width="16" customWidth="1"/>
    <col min="9" max="9" width="4.42578125" customWidth="1"/>
    <col min="10" max="16384" width="13.7109375" hidden="1"/>
  </cols>
  <sheetData>
    <row r="1" spans="2:9" ht="15.75" customHeight="1">
      <c r="E1" s="293"/>
      <c r="F1" s="293"/>
      <c r="G1" s="290" t="s">
        <v>0</v>
      </c>
      <c r="H1" s="290"/>
    </row>
    <row r="2" spans="2:9" ht="74.099999999999994" customHeight="1">
      <c r="B2" s="5"/>
      <c r="E2" s="9"/>
      <c r="F2" s="27"/>
      <c r="G2" s="11"/>
      <c r="H2" s="230"/>
    </row>
    <row r="3" spans="2:9" ht="15" customHeight="1"/>
    <row r="4" spans="2:9" ht="15" customHeight="1"/>
    <row r="5" spans="2:9" ht="27.6" customHeight="1">
      <c r="B5" s="288" t="s">
        <v>373</v>
      </c>
      <c r="C5" s="302"/>
      <c r="D5" s="302"/>
      <c r="E5" s="288"/>
      <c r="F5" s="288"/>
      <c r="G5" s="302"/>
      <c r="H5" s="302"/>
      <c r="I5" s="302"/>
    </row>
    <row r="6" spans="2:9" ht="15" customHeight="1">
      <c r="E6" s="9"/>
      <c r="F6" s="9"/>
    </row>
    <row r="7" spans="2:9" ht="15" customHeight="1">
      <c r="C7" s="11"/>
    </row>
    <row r="8" spans="2:9" ht="15" customHeight="1">
      <c r="B8" s="85"/>
      <c r="C8" s="86" t="s">
        <v>364</v>
      </c>
      <c r="D8" s="4" t="s">
        <v>115</v>
      </c>
      <c r="E8" s="4" t="s">
        <v>163</v>
      </c>
      <c r="F8" s="4" t="s">
        <v>166</v>
      </c>
    </row>
    <row r="9" spans="2:9" ht="15" customHeight="1">
      <c r="B9" s="138"/>
      <c r="C9" s="139" t="s">
        <v>229</v>
      </c>
      <c r="D9" s="209">
        <v>0.3</v>
      </c>
      <c r="E9" s="209">
        <v>0.17</v>
      </c>
      <c r="F9" s="209">
        <v>0.27</v>
      </c>
    </row>
    <row r="10" spans="2:9" ht="15" customHeight="1">
      <c r="B10" s="126" t="s">
        <v>374</v>
      </c>
      <c r="C10" s="153"/>
      <c r="D10" s="154"/>
      <c r="E10" s="154"/>
      <c r="F10" s="154"/>
    </row>
    <row r="11" spans="2:9" ht="15" customHeight="1">
      <c r="B11" s="115" t="s">
        <v>375</v>
      </c>
      <c r="C11" s="101">
        <v>3000000</v>
      </c>
      <c r="D11" s="102">
        <v>0</v>
      </c>
      <c r="E11" s="102">
        <v>2000000</v>
      </c>
      <c r="F11" s="102">
        <v>1000000</v>
      </c>
    </row>
    <row r="12" spans="2:9" ht="15" customHeight="1">
      <c r="B12" s="116" t="s">
        <v>295</v>
      </c>
      <c r="C12" s="104">
        <v>0</v>
      </c>
      <c r="D12" s="105">
        <v>0</v>
      </c>
      <c r="E12" s="105">
        <v>0</v>
      </c>
      <c r="F12" s="105">
        <v>0</v>
      </c>
    </row>
    <row r="13" spans="2:9" ht="15" customHeight="1">
      <c r="B13" s="267" t="s">
        <v>376</v>
      </c>
      <c r="C13" s="248">
        <v>-5000000</v>
      </c>
      <c r="D13" s="247">
        <v>0</v>
      </c>
      <c r="E13" s="247">
        <v>0</v>
      </c>
      <c r="F13" s="247">
        <v>-5000000</v>
      </c>
    </row>
    <row r="14" spans="2:9" ht="15" customHeight="1">
      <c r="B14" s="267" t="s">
        <v>377</v>
      </c>
      <c r="C14" s="248">
        <v>-2000000</v>
      </c>
      <c r="D14" s="247">
        <v>0</v>
      </c>
      <c r="E14" s="247">
        <v>-2000000</v>
      </c>
      <c r="F14" s="247">
        <v>0</v>
      </c>
    </row>
    <row r="15" spans="2:9" ht="15" customHeight="1">
      <c r="B15" s="134" t="s">
        <v>378</v>
      </c>
      <c r="C15" s="98">
        <v>0</v>
      </c>
      <c r="D15" s="99">
        <v>0</v>
      </c>
      <c r="E15" s="99">
        <v>0</v>
      </c>
      <c r="F15" s="99">
        <v>0</v>
      </c>
    </row>
    <row r="16" spans="2:9" ht="15" customHeight="1">
      <c r="B16" s="115" t="s">
        <v>379</v>
      </c>
      <c r="C16" s="101">
        <v>-4000000</v>
      </c>
      <c r="D16" s="102">
        <v>0</v>
      </c>
      <c r="E16" s="102">
        <v>0</v>
      </c>
      <c r="F16" s="102">
        <v>-4000000</v>
      </c>
    </row>
    <row r="17" spans="2:6" ht="15" customHeight="1">
      <c r="B17" s="136"/>
      <c r="C17" s="155"/>
      <c r="D17" s="156"/>
      <c r="E17" s="156"/>
      <c r="F17" s="156"/>
    </row>
    <row r="18" spans="2:6" ht="15" customHeight="1">
      <c r="B18" s="115" t="s">
        <v>380</v>
      </c>
      <c r="C18" s="157"/>
      <c r="D18" s="158"/>
      <c r="E18" s="158"/>
      <c r="F18" s="158"/>
    </row>
    <row r="19" spans="2:6" ht="15" customHeight="1">
      <c r="B19" s="116" t="s">
        <v>381</v>
      </c>
      <c r="C19" s="104">
        <v>-19000000</v>
      </c>
      <c r="D19" s="105">
        <v>-19000000</v>
      </c>
      <c r="E19" s="105">
        <v>0</v>
      </c>
      <c r="F19" s="105">
        <v>0</v>
      </c>
    </row>
    <row r="20" spans="2:6" ht="15" customHeight="1">
      <c r="B20" s="267" t="s">
        <v>382</v>
      </c>
      <c r="C20" s="248">
        <v>2000000</v>
      </c>
      <c r="D20" s="247">
        <v>2000000</v>
      </c>
      <c r="E20" s="247">
        <v>0</v>
      </c>
      <c r="F20" s="247">
        <v>0</v>
      </c>
    </row>
    <row r="21" spans="2:6" ht="15" customHeight="1">
      <c r="B21" s="267" t="s">
        <v>383</v>
      </c>
      <c r="C21" s="248">
        <v>19000000</v>
      </c>
      <c r="D21" s="247">
        <v>19000000</v>
      </c>
      <c r="E21" s="247">
        <v>0</v>
      </c>
      <c r="F21" s="247">
        <v>0</v>
      </c>
    </row>
    <row r="22" spans="2:6" ht="15" customHeight="1">
      <c r="B22" s="134" t="s">
        <v>378</v>
      </c>
      <c r="C22" s="98">
        <v>0</v>
      </c>
      <c r="D22" s="99">
        <v>0</v>
      </c>
      <c r="E22" s="99">
        <v>0</v>
      </c>
      <c r="F22" s="99">
        <v>0</v>
      </c>
    </row>
    <row r="23" spans="2:6" ht="15" customHeight="1">
      <c r="B23" s="115" t="s">
        <v>384</v>
      </c>
      <c r="C23" s="101">
        <v>2000000</v>
      </c>
      <c r="D23" s="102">
        <v>2000000</v>
      </c>
      <c r="E23" s="102">
        <v>0</v>
      </c>
      <c r="F23" s="102">
        <v>0</v>
      </c>
    </row>
    <row r="24" spans="2:6" ht="15" customHeight="1">
      <c r="B24" s="143"/>
      <c r="C24" s="143"/>
      <c r="D24" s="143"/>
      <c r="E24" s="143"/>
      <c r="F24" s="143"/>
    </row>
    <row r="25" spans="2:6" ht="15" hidden="1" customHeight="1"/>
    <row r="26" spans="2:6" ht="15" hidden="1" customHeight="1"/>
    <row r="27" spans="2:6" ht="15" hidden="1" customHeight="1"/>
    <row r="28" spans="2:6" ht="15" hidden="1" customHeight="1"/>
    <row r="29" spans="2:6" ht="15" hidden="1" customHeight="1"/>
    <row r="30" spans="2:6" ht="15" hidden="1" customHeight="1"/>
    <row r="31" spans="2:6" ht="15" hidden="1" customHeight="1"/>
    <row r="32" spans="2:6"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n9mNLob0lMtsUHe6SCZqs5Fqv1WTaE0a5dngVFdGXGyYqg66XiK9OyxJh+kitU0igbgCGywbfl44tuEiKWZ7SA==" saltValue="Frb4RlJgvRQ/3e/1B4tUJw==" spinCount="100000" sheet="1" objects="1" scenarios="1"/>
  <mergeCells count="3">
    <mergeCell ref="B5:I5"/>
    <mergeCell ref="E1:F1"/>
    <mergeCell ref="G1:H1"/>
  </mergeCells>
  <pageMargins left="0.75" right="0.75" top="1" bottom="1" header="0.5" footer="0.5"/>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55"/>
  <sheetViews>
    <sheetView showGridLines="0" showRuler="0" zoomScaleNormal="100" zoomScaleSheetLayoutView="100" workbookViewId="0"/>
  </sheetViews>
  <sheetFormatPr defaultColWidth="0" defaultRowHeight="13.15" zeroHeight="1"/>
  <cols>
    <col min="1" max="1" width="2.7109375" customWidth="1"/>
    <col min="2" max="2" width="50.140625" customWidth="1"/>
    <col min="3" max="6" width="15.42578125" customWidth="1"/>
    <col min="7" max="7" width="3.85546875" customWidth="1"/>
    <col min="8" max="16384" width="13.7109375" hidden="1"/>
  </cols>
  <sheetData>
    <row r="1" spans="2:6" ht="15.75" customHeight="1">
      <c r="E1" s="290" t="s">
        <v>0</v>
      </c>
      <c r="F1" s="290"/>
    </row>
    <row r="2" spans="2:6" ht="74.099999999999994" customHeight="1">
      <c r="B2" s="5"/>
      <c r="E2" s="11"/>
      <c r="F2" s="230"/>
    </row>
    <row r="3" spans="2:6" ht="15" customHeight="1"/>
    <row r="4" spans="2:6" ht="15" customHeight="1"/>
    <row r="5" spans="2:6" ht="27.6" customHeight="1">
      <c r="B5" s="288" t="s">
        <v>385</v>
      </c>
      <c r="C5" s="302"/>
      <c r="D5" s="302"/>
      <c r="E5" s="288"/>
      <c r="F5" s="288"/>
    </row>
    <row r="6" spans="2:6" ht="15" customHeight="1">
      <c r="E6" s="9"/>
      <c r="F6" s="9"/>
    </row>
    <row r="7" spans="2:6" ht="15" customHeight="1">
      <c r="C7" s="159"/>
    </row>
    <row r="8" spans="2:6" ht="15" customHeight="1">
      <c r="B8" s="85"/>
      <c r="C8" s="86" t="s">
        <v>364</v>
      </c>
      <c r="D8" s="4" t="s">
        <v>115</v>
      </c>
      <c r="E8" s="4" t="s">
        <v>163</v>
      </c>
      <c r="F8" s="4" t="s">
        <v>386</v>
      </c>
    </row>
    <row r="9" spans="2:6" ht="15" customHeight="1">
      <c r="B9" s="138"/>
      <c r="C9" s="35" t="s">
        <v>229</v>
      </c>
      <c r="D9" s="209">
        <v>0.3</v>
      </c>
      <c r="E9" s="209">
        <v>0.17</v>
      </c>
      <c r="F9" s="209">
        <v>0.27</v>
      </c>
    </row>
    <row r="10" spans="2:6" ht="15" customHeight="1">
      <c r="B10" s="150" t="s">
        <v>387</v>
      </c>
      <c r="C10" s="160">
        <v>-17000000</v>
      </c>
      <c r="D10" s="128">
        <v>-3000000</v>
      </c>
      <c r="E10" s="128">
        <v>0</v>
      </c>
      <c r="F10" s="128">
        <v>-14000000</v>
      </c>
    </row>
    <row r="11" spans="2:6" ht="15" customHeight="1">
      <c r="B11" s="265" t="s">
        <v>388</v>
      </c>
      <c r="C11" s="266">
        <v>16000000</v>
      </c>
      <c r="D11" s="260">
        <v>21000000</v>
      </c>
      <c r="E11" s="260">
        <v>0</v>
      </c>
      <c r="F11" s="260">
        <v>-5000000</v>
      </c>
    </row>
    <row r="12" spans="2:6" ht="15" customHeight="1">
      <c r="B12" s="106" t="s">
        <v>378</v>
      </c>
      <c r="C12" s="95">
        <v>-19000000</v>
      </c>
      <c r="D12" s="96">
        <v>-19000000</v>
      </c>
      <c r="E12" s="96">
        <v>0</v>
      </c>
      <c r="F12" s="96">
        <v>0</v>
      </c>
    </row>
    <row r="13" spans="2:6" ht="15" customHeight="1">
      <c r="B13" s="100" t="s">
        <v>389</v>
      </c>
      <c r="C13" s="101">
        <v>-20000000</v>
      </c>
      <c r="D13" s="102">
        <v>-1000000</v>
      </c>
      <c r="E13" s="102">
        <v>0</v>
      </c>
      <c r="F13" s="102">
        <v>-19000000</v>
      </c>
    </row>
    <row r="14" spans="2:6" ht="15" customHeight="1">
      <c r="B14" s="110"/>
      <c r="C14" s="110"/>
      <c r="D14" s="110"/>
      <c r="E14" s="110"/>
      <c r="F14" s="110"/>
    </row>
    <row r="15" spans="2:6" ht="15" hidden="1" customHeight="1"/>
    <row r="16" spans="2:6"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0P+9UlK30MmbixDMKBfBq3KjthZYwrH2hYOKYjpxXQr4nmN471l9G10pwoC8n4taf/ra5UiHVKg7rDgqZ0Wa4g==" saltValue="KRUx933eMVrBnd2idaS4EQ==" spinCount="100000" sheet="1" objects="1" scenarios="1"/>
  <mergeCells count="2">
    <mergeCell ref="B5:F5"/>
    <mergeCell ref="E1:F1"/>
  </mergeCells>
  <pageMargins left="0.75" right="0.75" top="1" bottom="1" header="0.5" footer="0.5"/>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FC54"/>
  <sheetViews>
    <sheetView showGridLines="0" showRuler="0" zoomScaleNormal="100" zoomScaleSheetLayoutView="100" workbookViewId="0"/>
  </sheetViews>
  <sheetFormatPr defaultColWidth="0" defaultRowHeight="13.15" zeroHeight="1"/>
  <cols>
    <col min="1" max="1" width="2.7109375" customWidth="1"/>
    <col min="2" max="2" width="72.85546875" customWidth="1"/>
    <col min="3" max="14" width="15.42578125" customWidth="1"/>
    <col min="15" max="15" width="3.85546875" customWidth="1"/>
    <col min="16" max="27" width="15.42578125" hidden="1" customWidth="1"/>
    <col min="28" max="16383" width="13.7109375" hidden="1"/>
    <col min="16384" max="16384" width="0.140625" hidden="1" customWidth="1"/>
  </cols>
  <sheetData>
    <row r="1" spans="2:15" ht="15.75" customHeight="1">
      <c r="G1" s="8"/>
      <c r="H1" s="8"/>
      <c r="M1" s="290" t="s">
        <v>0</v>
      </c>
      <c r="N1" s="290"/>
    </row>
    <row r="2" spans="2:15" ht="74.099999999999994" customHeight="1">
      <c r="B2" s="5"/>
      <c r="G2" s="9"/>
      <c r="H2" s="27"/>
      <c r="M2" s="11"/>
      <c r="N2" s="230"/>
    </row>
    <row r="3" spans="2:15" ht="15" customHeight="1"/>
    <row r="4" spans="2:15" ht="15" customHeight="1"/>
    <row r="5" spans="2:15" ht="27.6" customHeight="1">
      <c r="B5" s="288" t="s">
        <v>390</v>
      </c>
      <c r="C5" s="302"/>
      <c r="D5" s="302"/>
      <c r="E5" s="302"/>
      <c r="F5" s="302"/>
      <c r="G5" s="288"/>
      <c r="H5" s="302"/>
      <c r="I5" s="302"/>
      <c r="J5" s="288"/>
      <c r="K5" s="302"/>
      <c r="L5" s="302"/>
      <c r="M5" s="302"/>
      <c r="N5" s="302"/>
      <c r="O5" s="302"/>
    </row>
    <row r="6" spans="2:15" ht="15" customHeight="1">
      <c r="G6" s="9"/>
      <c r="J6" s="9"/>
    </row>
    <row r="7" spans="2:15" ht="15" customHeight="1"/>
    <row r="8" spans="2:15" ht="15" customHeight="1">
      <c r="B8" s="161"/>
      <c r="C8" s="4" t="s">
        <v>142</v>
      </c>
    </row>
    <row r="9" spans="2:15" ht="15" customHeight="1">
      <c r="B9" s="140"/>
      <c r="C9" s="34" t="s">
        <v>391</v>
      </c>
    </row>
    <row r="10" spans="2:15" ht="15" customHeight="1">
      <c r="B10" s="126" t="s">
        <v>261</v>
      </c>
      <c r="C10" s="128">
        <v>-349000000</v>
      </c>
    </row>
    <row r="11" spans="2:15" ht="15" customHeight="1">
      <c r="B11" s="261" t="s">
        <v>365</v>
      </c>
      <c r="C11" s="105">
        <v>105000000</v>
      </c>
    </row>
    <row r="12" spans="2:15" ht="15" customHeight="1">
      <c r="B12" s="262" t="s">
        <v>235</v>
      </c>
      <c r="C12" s="247">
        <v>-10000000</v>
      </c>
    </row>
    <row r="13" spans="2:15" ht="15" customHeight="1">
      <c r="B13" s="263" t="s">
        <v>268</v>
      </c>
      <c r="C13" s="99">
        <v>-31000000</v>
      </c>
    </row>
    <row r="14" spans="2:15" ht="15" customHeight="1">
      <c r="B14" s="115" t="s">
        <v>392</v>
      </c>
      <c r="C14" s="102">
        <v>64000000</v>
      </c>
    </row>
    <row r="15" spans="2:15" ht="15" customHeight="1">
      <c r="B15" s="264" t="s">
        <v>393</v>
      </c>
      <c r="C15" s="102">
        <v>33000000</v>
      </c>
    </row>
    <row r="16" spans="2:15" ht="15" customHeight="1">
      <c r="B16" s="115" t="s">
        <v>366</v>
      </c>
      <c r="C16" s="102">
        <v>97000000</v>
      </c>
    </row>
    <row r="17" spans="2:5" ht="15" customHeight="1">
      <c r="B17" s="133" t="s">
        <v>394</v>
      </c>
      <c r="C17" s="118"/>
    </row>
    <row r="18" spans="2:5" ht="15" customHeight="1">
      <c r="B18" s="263" t="s">
        <v>395</v>
      </c>
      <c r="C18" s="99">
        <v>-64000000</v>
      </c>
    </row>
    <row r="19" spans="2:5" ht="15" customHeight="1">
      <c r="B19" s="115" t="s">
        <v>396</v>
      </c>
      <c r="C19" s="102">
        <v>33000000</v>
      </c>
    </row>
    <row r="20" spans="2:5" ht="15" customHeight="1">
      <c r="B20" s="115" t="s">
        <v>397</v>
      </c>
      <c r="C20" s="162">
        <v>0.184</v>
      </c>
    </row>
    <row r="21" spans="2:5" ht="15" customHeight="1">
      <c r="B21" s="115" t="s">
        <v>398</v>
      </c>
      <c r="C21" s="205" t="s">
        <v>399</v>
      </c>
    </row>
    <row r="22" spans="2:5" ht="15" customHeight="1">
      <c r="B22" s="110"/>
      <c r="C22" s="110"/>
    </row>
    <row r="23" spans="2:5" ht="15" customHeight="1"/>
    <row r="24" spans="2:5" ht="15" customHeight="1">
      <c r="B24" s="289" t="s">
        <v>400</v>
      </c>
      <c r="C24" s="302"/>
      <c r="D24" s="302"/>
      <c r="E24" s="302"/>
    </row>
    <row r="25" spans="2:5" ht="15" customHeight="1">
      <c r="B25" s="289" t="s">
        <v>401</v>
      </c>
      <c r="C25" s="302"/>
      <c r="D25" s="302"/>
      <c r="E25" s="302"/>
    </row>
    <row r="26" spans="2:5" ht="15" customHeight="1">
      <c r="B26" s="289" t="s">
        <v>402</v>
      </c>
      <c r="C26" s="302"/>
      <c r="D26" s="302"/>
      <c r="E26" s="302"/>
    </row>
    <row r="27" spans="2:5" ht="15" customHeight="1">
      <c r="B27" s="289" t="s">
        <v>403</v>
      </c>
      <c r="C27" s="302"/>
      <c r="D27" s="302"/>
      <c r="E27" s="302"/>
    </row>
    <row r="28" spans="2:5" ht="15" customHeight="1"/>
    <row r="29" spans="2:5" ht="15" hidden="1" customHeight="1"/>
    <row r="30" spans="2:5" ht="15" hidden="1" customHeight="1"/>
    <row r="31" spans="2:5" ht="15" hidden="1" customHeight="1"/>
    <row r="32" spans="2:5"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sheetData>
  <sheetProtection algorithmName="SHA-512" hashValue="t1bSXYl7wqgf7+fI9VQiBLKwuo/O46fMrQRMCro2wQdFa9kKZYtF9rSm3cFOKUMB08CVjsfy9hwyJ8MdZXHjBg==" saltValue="LCt0kSQ1vYDojdVGavr7OQ==" spinCount="100000" sheet="1" objects="1" scenarios="1"/>
  <mergeCells count="6">
    <mergeCell ref="B27:E27"/>
    <mergeCell ref="B5:O5"/>
    <mergeCell ref="M1:N1"/>
    <mergeCell ref="B24:E24"/>
    <mergeCell ref="B26:E26"/>
    <mergeCell ref="B25:E25"/>
  </mergeCells>
  <pageMargins left="0.75" right="0.75" top="1" bottom="1" header="0.5" footer="0.5"/>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53"/>
  <sheetViews>
    <sheetView showGridLines="0" showRuler="0" zoomScaleNormal="100" zoomScaleSheetLayoutView="100" workbookViewId="0"/>
  </sheetViews>
  <sheetFormatPr defaultColWidth="0" defaultRowHeight="13.15" zeroHeight="1"/>
  <cols>
    <col min="1" max="1" width="2.7109375" customWidth="1"/>
    <col min="2" max="2" width="74.28515625" customWidth="1"/>
    <col min="3" max="4" width="16.42578125" customWidth="1"/>
    <col min="5" max="5" width="13.7109375" customWidth="1"/>
    <col min="6" max="6" width="17.42578125" customWidth="1"/>
    <col min="7" max="7" width="3.7109375" customWidth="1"/>
    <col min="8" max="16384" width="13.7109375" hidden="1"/>
  </cols>
  <sheetData>
    <row r="1" spans="2:7" ht="15.75" customHeight="1">
      <c r="C1" s="26"/>
      <c r="D1" s="26"/>
      <c r="E1" s="290" t="s">
        <v>0</v>
      </c>
      <c r="F1" s="290"/>
    </row>
    <row r="2" spans="2:7" ht="74.099999999999994" customHeight="1">
      <c r="B2" s="5"/>
      <c r="C2" s="9"/>
      <c r="D2" s="27"/>
      <c r="E2" s="11"/>
      <c r="F2" s="230"/>
    </row>
    <row r="3" spans="2:7" ht="15" customHeight="1"/>
    <row r="4" spans="2:7" ht="15" customHeight="1"/>
    <row r="5" spans="2:7" ht="27.6" customHeight="1">
      <c r="B5" s="288" t="s">
        <v>404</v>
      </c>
      <c r="C5" s="288"/>
      <c r="D5" s="288"/>
      <c r="E5" s="302"/>
      <c r="F5" s="302"/>
      <c r="G5" s="302"/>
    </row>
    <row r="6" spans="2:7" ht="15" customHeight="1">
      <c r="C6" s="9"/>
      <c r="D6" s="9"/>
    </row>
    <row r="7" spans="2:7" ht="15" customHeight="1"/>
    <row r="8" spans="2:7" ht="15" customHeight="1">
      <c r="B8" s="163"/>
      <c r="C8" s="4" t="s">
        <v>142</v>
      </c>
    </row>
    <row r="9" spans="2:7" ht="15" customHeight="1">
      <c r="B9" s="164"/>
      <c r="C9" s="34" t="s">
        <v>229</v>
      </c>
    </row>
    <row r="10" spans="2:7" ht="15" customHeight="1">
      <c r="B10" s="165" t="s">
        <v>374</v>
      </c>
      <c r="C10" s="166"/>
    </row>
    <row r="11" spans="2:7" ht="15" customHeight="1">
      <c r="B11" s="167" t="s">
        <v>405</v>
      </c>
      <c r="C11" s="168">
        <v>0</v>
      </c>
    </row>
    <row r="12" spans="2:7" ht="15" customHeight="1">
      <c r="B12" s="133" t="s">
        <v>280</v>
      </c>
      <c r="C12" s="105">
        <v>0</v>
      </c>
    </row>
    <row r="13" spans="2:7" ht="15" customHeight="1">
      <c r="B13" s="258" t="s">
        <v>383</v>
      </c>
      <c r="C13" s="247">
        <v>0</v>
      </c>
    </row>
    <row r="14" spans="2:7" ht="15" customHeight="1">
      <c r="B14" s="169" t="s">
        <v>406</v>
      </c>
      <c r="C14" s="170">
        <v>0</v>
      </c>
    </row>
    <row r="15" spans="2:7" ht="15" customHeight="1">
      <c r="B15" s="136"/>
      <c r="C15" s="158"/>
    </row>
    <row r="16" spans="2:7" ht="15" customHeight="1">
      <c r="B16" s="171" t="s">
        <v>407</v>
      </c>
      <c r="C16" s="172"/>
    </row>
    <row r="17" spans="2:3" ht="15" customHeight="1">
      <c r="B17" s="171" t="s">
        <v>408</v>
      </c>
      <c r="C17" s="168">
        <v>4000000</v>
      </c>
    </row>
    <row r="18" spans="2:3" ht="15" customHeight="1">
      <c r="B18" s="116" t="s">
        <v>409</v>
      </c>
      <c r="C18" s="105">
        <v>33000000</v>
      </c>
    </row>
    <row r="19" spans="2:3" ht="15" customHeight="1">
      <c r="B19" s="258" t="s">
        <v>383</v>
      </c>
      <c r="C19" s="247">
        <v>-25000000</v>
      </c>
    </row>
    <row r="20" spans="2:3" ht="15" customHeight="1">
      <c r="B20" s="258" t="s">
        <v>378</v>
      </c>
      <c r="C20" s="247">
        <v>-3000000</v>
      </c>
    </row>
    <row r="21" spans="2:3" ht="15" customHeight="1">
      <c r="B21" s="169" t="s">
        <v>410</v>
      </c>
      <c r="C21" s="170">
        <v>9000000</v>
      </c>
    </row>
    <row r="22" spans="2:3" ht="15" customHeight="1">
      <c r="B22" s="143"/>
      <c r="C22" s="143"/>
    </row>
    <row r="23" spans="2:3" ht="15" hidden="1" customHeight="1"/>
    <row r="24" spans="2:3" ht="15" hidden="1" customHeight="1"/>
    <row r="25" spans="2:3" ht="15" hidden="1" customHeight="1"/>
    <row r="26" spans="2:3" ht="15" hidden="1" customHeight="1"/>
    <row r="27" spans="2:3" ht="15" hidden="1" customHeight="1"/>
    <row r="28" spans="2:3" ht="15" hidden="1" customHeight="1"/>
    <row r="29" spans="2:3" ht="15" hidden="1" customHeight="1"/>
    <row r="30" spans="2:3" ht="15" hidden="1" customHeight="1"/>
    <row r="31" spans="2:3" ht="15" hidden="1" customHeight="1"/>
    <row r="32" spans="2:3"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sheetProtection algorithmName="SHA-512" hashValue="9963tFeFa+8aCBxBCzYMHkB4f4qWVS21B+E31aHrQIsCk0Aaau/0Bcz99GJsFVbt4GjG2CAPp0goOVLM/fvgAg==" saltValue="8yOjJFbd3IP/FcuHVe38iQ==" spinCount="100000" sheet="1" objects="1" scenarios="1"/>
  <mergeCells count="2">
    <mergeCell ref="B5:G5"/>
    <mergeCell ref="E1:F1"/>
  </mergeCell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50"/>
  <sheetViews>
    <sheetView showGridLines="0" showRuler="0" zoomScaleNormal="100" zoomScaleSheetLayoutView="100" workbookViewId="0">
      <selection sqref="A1:XFD1"/>
    </sheetView>
  </sheetViews>
  <sheetFormatPr defaultColWidth="0" defaultRowHeight="13.15" zeroHeight="1"/>
  <cols>
    <col min="1" max="1" width="2.7109375" customWidth="1"/>
    <col min="2" max="2" width="149.85546875" customWidth="1"/>
    <col min="3" max="3" width="38.28515625" customWidth="1"/>
    <col min="5" max="16383" width="13.7109375" hidden="1"/>
    <col min="16384" max="16384" width="1.42578125" hidden="1" customWidth="1"/>
  </cols>
  <sheetData>
    <row r="1" spans="2:4" ht="15.75" customHeight="1">
      <c r="C1" s="4" t="s">
        <v>0</v>
      </c>
      <c r="D1" s="4"/>
    </row>
    <row r="2" spans="2:4" ht="74.099999999999994" customHeight="1">
      <c r="B2" s="5"/>
      <c r="C2" s="230"/>
      <c r="D2" s="6"/>
    </row>
    <row r="3" spans="2:4" ht="15" customHeight="1">
      <c r="C3" s="230"/>
    </row>
    <row r="4" spans="2:4" ht="15" customHeight="1"/>
    <row r="5" spans="2:4" ht="27.6" customHeight="1">
      <c r="B5" s="7" t="s">
        <v>1</v>
      </c>
      <c r="C5" s="8"/>
    </row>
    <row r="6" spans="2:4" ht="15" customHeight="1">
      <c r="C6" s="9"/>
    </row>
    <row r="7" spans="2:4" ht="15.75" customHeight="1">
      <c r="B7" s="191" t="s">
        <v>2</v>
      </c>
    </row>
    <row r="8" spans="2:4" ht="15" customHeight="1"/>
    <row r="9" spans="2:4" ht="305.25" customHeight="1">
      <c r="B9" s="237" t="s">
        <v>3</v>
      </c>
    </row>
    <row r="10" spans="2:4" ht="15" customHeight="1"/>
    <row r="11" spans="2:4" ht="15" hidden="1" customHeight="1"/>
    <row r="12" spans="2:4" ht="15" hidden="1" customHeight="1"/>
    <row r="13" spans="2:4" ht="15" hidden="1" customHeight="1"/>
    <row r="14" spans="2:4" ht="15" hidden="1" customHeight="1"/>
    <row r="15" spans="2:4" ht="15" hidden="1" customHeight="1"/>
    <row r="16" spans="2:4"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sheetData>
  <sheetProtection algorithmName="SHA-512" hashValue="+BF2l76aSUVGeh5+F/IEkauliLIpzBFR2Vl/AxZWihpRfUPbbLJKj5b+ZiIzGSzZw3jvGVhUXkxK6lRum+dFDg==" saltValue="8exw36QU18XLcQESIUU3WA==" spinCount="100000" sheet="1" objects="1" scenarios="1"/>
  <pageMargins left="0.75" right="0.75" top="1" bottom="1" header="0.5" footer="0.5"/>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55"/>
  <sheetViews>
    <sheetView showGridLines="0" showRuler="0" zoomScaleNormal="100" zoomScaleSheetLayoutView="100" workbookViewId="0"/>
  </sheetViews>
  <sheetFormatPr defaultColWidth="0" defaultRowHeight="13.15" zeroHeight="1"/>
  <cols>
    <col min="1" max="1" width="2.7109375" customWidth="1"/>
    <col min="2" max="2" width="51.28515625" customWidth="1"/>
    <col min="3" max="5" width="16.42578125" customWidth="1"/>
    <col min="6" max="6" width="3.7109375" customWidth="1"/>
    <col min="7" max="16384" width="13.7109375" hidden="1"/>
  </cols>
  <sheetData>
    <row r="1" spans="2:6" ht="15.75" customHeight="1">
      <c r="D1" s="290" t="s">
        <v>0</v>
      </c>
      <c r="E1" s="290"/>
    </row>
    <row r="2" spans="2:6" ht="74.099999999999994" customHeight="1">
      <c r="B2" s="5"/>
      <c r="D2" s="11"/>
      <c r="E2" s="230"/>
    </row>
    <row r="3" spans="2:6" ht="15" customHeight="1"/>
    <row r="4" spans="2:6" ht="15" customHeight="1"/>
    <row r="5" spans="2:6" ht="27.6" customHeight="1">
      <c r="B5" s="288" t="s">
        <v>411</v>
      </c>
      <c r="C5" s="302"/>
      <c r="D5" s="288"/>
      <c r="E5" s="288"/>
      <c r="F5" s="302"/>
    </row>
    <row r="6" spans="2:6" ht="15" customHeight="1">
      <c r="D6" s="9"/>
      <c r="E6" s="9"/>
    </row>
    <row r="7" spans="2:6" ht="15" customHeight="1"/>
    <row r="8" spans="2:6" ht="15" customHeight="1">
      <c r="B8" s="161"/>
      <c r="C8" s="4" t="s">
        <v>142</v>
      </c>
    </row>
    <row r="9" spans="2:6" ht="15" customHeight="1">
      <c r="B9" s="140"/>
      <c r="C9" s="34" t="s">
        <v>229</v>
      </c>
    </row>
    <row r="10" spans="2:6" ht="15" customHeight="1">
      <c r="B10" s="126" t="s">
        <v>412</v>
      </c>
      <c r="C10" s="128">
        <v>936000000</v>
      </c>
    </row>
    <row r="11" spans="2:6" ht="15" customHeight="1">
      <c r="B11" s="259" t="s">
        <v>313</v>
      </c>
      <c r="C11" s="260">
        <v>-64000000</v>
      </c>
    </row>
    <row r="12" spans="2:6" ht="15" customHeight="1">
      <c r="B12" s="134" t="s">
        <v>413</v>
      </c>
      <c r="C12" s="99">
        <v>0</v>
      </c>
    </row>
    <row r="13" spans="2:6" ht="15" customHeight="1">
      <c r="B13" s="136" t="s">
        <v>414</v>
      </c>
      <c r="C13" s="102">
        <v>872000000</v>
      </c>
    </row>
    <row r="14" spans="2:6" ht="15" customHeight="1">
      <c r="B14" s="143"/>
      <c r="C14" s="143"/>
    </row>
    <row r="15" spans="2:6" ht="15" hidden="1" customHeight="1"/>
    <row r="16" spans="2:6"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VoCo1jRM+97S/pylvKr7i3dN0X0zRtFKNnZEWbXf97SJ1WzdkMvSjiV8DKyv12+saBA+fD7ZiEG0weEe3K3jw==" saltValue="iNc/T6G94ymiZdOReCS5KA==" spinCount="100000" sheet="1" objects="1" scenarios="1"/>
  <mergeCells count="2">
    <mergeCell ref="D1:E1"/>
    <mergeCell ref="B5:F5"/>
  </mergeCells>
  <pageMargins left="0.75" right="0.75" top="1" bottom="1" header="0.5" footer="0.5"/>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54"/>
  <sheetViews>
    <sheetView showGridLines="0" showRuler="0" zoomScaleNormal="100" zoomScaleSheetLayoutView="100" workbookViewId="0"/>
  </sheetViews>
  <sheetFormatPr defaultColWidth="0" defaultRowHeight="13.15" zeroHeight="1"/>
  <cols>
    <col min="1" max="1" width="2.7109375" customWidth="1"/>
    <col min="2" max="2" width="58.42578125" customWidth="1"/>
    <col min="3" max="13" width="16.7109375" customWidth="1"/>
    <col min="14" max="14" width="5.28515625" customWidth="1"/>
    <col min="15" max="16384" width="13.7109375" hidden="1"/>
  </cols>
  <sheetData>
    <row r="1" spans="2:14" ht="15.75" customHeight="1">
      <c r="G1" s="293"/>
      <c r="H1" s="293"/>
      <c r="K1" s="8"/>
      <c r="L1" s="290" t="s">
        <v>0</v>
      </c>
      <c r="M1" s="290"/>
      <c r="N1" s="8"/>
    </row>
    <row r="2" spans="2:14" ht="74.099999999999994" customHeight="1">
      <c r="B2" s="5"/>
      <c r="G2" s="9"/>
      <c r="H2" s="27"/>
      <c r="K2" s="9"/>
      <c r="L2" s="11"/>
      <c r="M2" s="230"/>
      <c r="N2" s="27"/>
    </row>
    <row r="3" spans="2:14" ht="15" customHeight="1"/>
    <row r="4" spans="2:14" ht="15" customHeight="1"/>
    <row r="5" spans="2:14" ht="27.6" customHeight="1">
      <c r="B5" s="288" t="s">
        <v>415</v>
      </c>
      <c r="C5" s="302"/>
      <c r="D5" s="302"/>
      <c r="E5" s="302"/>
      <c r="F5" s="302"/>
      <c r="G5" s="288"/>
      <c r="H5" s="288"/>
      <c r="I5" s="302"/>
      <c r="J5" s="302"/>
      <c r="K5" s="302"/>
      <c r="L5" s="302"/>
      <c r="M5" s="302"/>
      <c r="N5" s="302"/>
    </row>
    <row r="6" spans="2:14" ht="15" customHeight="1">
      <c r="G6" s="9"/>
      <c r="H6" s="9"/>
    </row>
    <row r="7" spans="2:14" ht="15" customHeight="1"/>
    <row r="8" spans="2:14" ht="15.75" customHeight="1">
      <c r="B8" s="161"/>
      <c r="C8" s="4" t="s">
        <v>128</v>
      </c>
    </row>
    <row r="9" spans="2:14" ht="15.75" customHeight="1">
      <c r="B9" s="140"/>
      <c r="C9" s="34" t="s">
        <v>229</v>
      </c>
    </row>
    <row r="10" spans="2:14" ht="15.75" customHeight="1">
      <c r="B10" s="126" t="s">
        <v>261</v>
      </c>
      <c r="C10" s="128">
        <v>14000000</v>
      </c>
    </row>
    <row r="11" spans="2:14" ht="15.75" customHeight="1">
      <c r="B11" s="133" t="s">
        <v>365</v>
      </c>
      <c r="C11" s="105">
        <v>-4000000</v>
      </c>
    </row>
    <row r="12" spans="2:14" ht="15.75" customHeight="1">
      <c r="B12" s="258" t="s">
        <v>235</v>
      </c>
      <c r="C12" s="247">
        <v>-1000000</v>
      </c>
    </row>
    <row r="13" spans="2:14" ht="15.75" customHeight="1">
      <c r="B13" s="134" t="s">
        <v>268</v>
      </c>
      <c r="C13" s="99">
        <v>1000000</v>
      </c>
    </row>
    <row r="14" spans="2:14" ht="15.75" customHeight="1">
      <c r="B14" s="115" t="s">
        <v>392</v>
      </c>
      <c r="C14" s="102">
        <v>-4000000</v>
      </c>
      <c r="L14" s="173"/>
      <c r="M14" s="173"/>
    </row>
    <row r="15" spans="2:14" ht="15.75" customHeight="1">
      <c r="B15" s="136" t="s">
        <v>416</v>
      </c>
      <c r="C15" s="102">
        <v>4000000</v>
      </c>
      <c r="L15" s="174"/>
      <c r="M15" s="175"/>
    </row>
    <row r="16" spans="2:14" ht="15.75" customHeight="1">
      <c r="B16" s="115" t="s">
        <v>417</v>
      </c>
      <c r="C16" s="102">
        <v>0</v>
      </c>
    </row>
    <row r="17" spans="2:4" ht="15.75" customHeight="1">
      <c r="B17" s="115" t="s">
        <v>418</v>
      </c>
      <c r="C17" s="158" t="s">
        <v>419</v>
      </c>
    </row>
    <row r="18" spans="2:4" ht="15.75" customHeight="1">
      <c r="B18" s="115" t="s">
        <v>282</v>
      </c>
      <c r="C18" s="152">
        <v>0</v>
      </c>
    </row>
    <row r="19" spans="2:4" ht="15" customHeight="1">
      <c r="B19" s="143"/>
      <c r="C19" s="143"/>
    </row>
    <row r="20" spans="2:4" ht="15" customHeight="1"/>
    <row r="21" spans="2:4" ht="14.1" customHeight="1">
      <c r="B21" s="289" t="s">
        <v>420</v>
      </c>
      <c r="C21" s="302"/>
      <c r="D21" s="302"/>
    </row>
    <row r="22" spans="2:4" ht="15" customHeight="1"/>
    <row r="23" spans="2:4" ht="15" hidden="1" customHeight="1"/>
    <row r="24" spans="2:4" ht="15" hidden="1" customHeight="1"/>
    <row r="25" spans="2:4" ht="15" hidden="1" customHeight="1"/>
    <row r="26" spans="2:4" ht="15" hidden="1" customHeight="1"/>
    <row r="27" spans="2:4" ht="15" hidden="1" customHeight="1"/>
    <row r="28" spans="2:4" ht="15" hidden="1" customHeight="1"/>
    <row r="29" spans="2:4" ht="15" hidden="1" customHeight="1"/>
    <row r="30" spans="2:4" ht="15" hidden="1" customHeight="1"/>
    <row r="31" spans="2:4" ht="15" hidden="1" customHeight="1"/>
    <row r="32" spans="2:4"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sheetData>
  <sheetProtection algorithmName="SHA-512" hashValue="SQHHm4eEqbzK8t3ZiPeJRNkmgAqfKSkCasVjcPPJPABuntI6DwIewNifgfjNiAaLF1zIX5EIcl3KaK9a2rkj9A==" saltValue="ahpCpsmgAgfkDtf/8h6+QQ==" spinCount="100000" sheet="1" objects="1" scenarios="1"/>
  <mergeCells count="4">
    <mergeCell ref="B5:N5"/>
    <mergeCell ref="G1:H1"/>
    <mergeCell ref="L1:M1"/>
    <mergeCell ref="B21:D21"/>
  </mergeCells>
  <pageMargins left="0.75" right="0.75" top="1" bottom="1" header="0.5" footer="0.5"/>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55"/>
  <sheetViews>
    <sheetView showGridLines="0" showRuler="0" zoomScaleNormal="100" zoomScaleSheetLayoutView="100" workbookViewId="0"/>
  </sheetViews>
  <sheetFormatPr defaultColWidth="0" defaultRowHeight="13.15" zeroHeight="1"/>
  <cols>
    <col min="1" max="1" width="2.7109375" customWidth="1"/>
    <col min="2" max="2" width="64.5703125" customWidth="1"/>
    <col min="3" max="4" width="16" customWidth="1"/>
    <col min="5" max="6" width="15.5703125" customWidth="1"/>
    <col min="7" max="7" width="4.28515625" customWidth="1"/>
    <col min="8" max="16384" width="13.7109375" hidden="1"/>
  </cols>
  <sheetData>
    <row r="1" spans="2:6" ht="15.75" customHeight="1">
      <c r="D1" s="8"/>
      <c r="E1" s="290" t="s">
        <v>0</v>
      </c>
      <c r="F1" s="290"/>
    </row>
    <row r="2" spans="2:6" ht="74.099999999999994" customHeight="1">
      <c r="B2" s="5"/>
      <c r="D2" s="9"/>
      <c r="E2" s="11"/>
      <c r="F2" s="230"/>
    </row>
    <row r="3" spans="2:6" ht="15" customHeight="1"/>
    <row r="4" spans="2:6" ht="15" customHeight="1"/>
    <row r="5" spans="2:6" ht="27.6" customHeight="1">
      <c r="B5" s="288" t="s">
        <v>421</v>
      </c>
      <c r="C5" s="302"/>
      <c r="D5" s="288"/>
      <c r="E5" s="302"/>
      <c r="F5" s="302"/>
    </row>
    <row r="6" spans="2:6" ht="15" customHeight="1">
      <c r="D6" s="9"/>
    </row>
    <row r="7" spans="2:6" ht="15" customHeight="1"/>
    <row r="8" spans="2:6" ht="15" customHeight="1">
      <c r="B8" s="161"/>
      <c r="C8" s="4" t="s">
        <v>128</v>
      </c>
    </row>
    <row r="9" spans="2:6" ht="15" customHeight="1">
      <c r="B9" s="140"/>
      <c r="C9" s="34" t="s">
        <v>229</v>
      </c>
    </row>
    <row r="10" spans="2:6" ht="15" customHeight="1">
      <c r="B10" s="126" t="s">
        <v>422</v>
      </c>
      <c r="C10" s="176"/>
    </row>
    <row r="11" spans="2:6" ht="15" customHeight="1">
      <c r="B11" s="133" t="s">
        <v>405</v>
      </c>
      <c r="C11" s="105">
        <v>0</v>
      </c>
    </row>
    <row r="12" spans="2:6" ht="15" customHeight="1">
      <c r="B12" s="258" t="s">
        <v>280</v>
      </c>
      <c r="C12" s="247">
        <v>0</v>
      </c>
    </row>
    <row r="13" spans="2:6" ht="15" customHeight="1">
      <c r="B13" s="258" t="s">
        <v>383</v>
      </c>
      <c r="C13" s="247">
        <v>0</v>
      </c>
    </row>
    <row r="14" spans="2:6" ht="15" customHeight="1">
      <c r="B14" s="134" t="s">
        <v>423</v>
      </c>
      <c r="C14" s="99">
        <v>0</v>
      </c>
    </row>
    <row r="15" spans="2:6" ht="15" customHeight="1">
      <c r="B15" s="115" t="s">
        <v>424</v>
      </c>
      <c r="C15" s="102">
        <v>0</v>
      </c>
    </row>
    <row r="16" spans="2:6" ht="15" customHeight="1">
      <c r="B16" s="110"/>
      <c r="C16" s="110"/>
    </row>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7is2OuxKu2bWAo0oz/vjDOYQFrevRghLosA99HUX4srTSLTx4ZsAvkMKs2Q/XLhQsicCvijSUzUmXfer9zSCWg==" saltValue="M8kYUZewuH4KIwW8AvvAng==" spinCount="100000" sheet="1" objects="1" scenarios="1"/>
  <mergeCells count="2">
    <mergeCell ref="B5:F5"/>
    <mergeCell ref="E1:F1"/>
  </mergeCells>
  <pageMargins left="0.75" right="0.75" top="1" bottom="1" header="0.5" footer="0.5"/>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55"/>
  <sheetViews>
    <sheetView showGridLines="0" showRuler="0" zoomScaleNormal="100" zoomScaleSheetLayoutView="100" workbookViewId="0"/>
  </sheetViews>
  <sheetFormatPr defaultColWidth="0" defaultRowHeight="13.15" zeroHeight="1"/>
  <cols>
    <col min="1" max="1" width="2.7109375" customWidth="1"/>
    <col min="2" max="2" width="53.28515625" customWidth="1"/>
    <col min="3" max="4" width="16.85546875" customWidth="1"/>
    <col min="5" max="5" width="3.7109375" customWidth="1"/>
    <col min="6" max="16384" width="13.7109375" hidden="1"/>
  </cols>
  <sheetData>
    <row r="1" spans="2:5" ht="15.75" customHeight="1">
      <c r="C1" s="290" t="s">
        <v>0</v>
      </c>
      <c r="D1" s="290"/>
    </row>
    <row r="2" spans="2:5" ht="74.099999999999994" customHeight="1">
      <c r="B2" s="5"/>
      <c r="C2" s="11"/>
      <c r="D2" s="230"/>
    </row>
    <row r="3" spans="2:5" ht="15" customHeight="1"/>
    <row r="4" spans="2:5" ht="15" customHeight="1"/>
    <row r="5" spans="2:5" ht="27.6" customHeight="1">
      <c r="B5" s="288" t="s">
        <v>425</v>
      </c>
      <c r="C5" s="288"/>
      <c r="D5" s="302"/>
      <c r="E5" s="302"/>
    </row>
    <row r="6" spans="2:5" ht="15" customHeight="1">
      <c r="C6" s="9"/>
    </row>
    <row r="7" spans="2:5" ht="15" customHeight="1"/>
    <row r="8" spans="2:5" ht="15" customHeight="1">
      <c r="B8" s="161"/>
      <c r="C8" s="4" t="s">
        <v>128</v>
      </c>
    </row>
    <row r="9" spans="2:5" ht="15" customHeight="1">
      <c r="B9" s="140"/>
      <c r="C9" s="34" t="s">
        <v>229</v>
      </c>
    </row>
    <row r="10" spans="2:5" ht="15" customHeight="1">
      <c r="B10" s="177" t="s">
        <v>412</v>
      </c>
      <c r="C10" s="93">
        <v>116000000</v>
      </c>
    </row>
    <row r="11" spans="2:5" ht="15" customHeight="1">
      <c r="B11" s="258" t="s">
        <v>313</v>
      </c>
      <c r="C11" s="247">
        <v>4000000</v>
      </c>
    </row>
    <row r="12" spans="2:5" ht="15" customHeight="1">
      <c r="B12" s="134" t="s">
        <v>423</v>
      </c>
      <c r="C12" s="99">
        <v>-2000000</v>
      </c>
    </row>
    <row r="13" spans="2:5" ht="15" customHeight="1">
      <c r="B13" s="115" t="s">
        <v>414</v>
      </c>
      <c r="C13" s="102">
        <v>118000000</v>
      </c>
    </row>
    <row r="14" spans="2:5" ht="15" customHeight="1">
      <c r="B14" s="110"/>
      <c r="C14" s="110"/>
    </row>
    <row r="15" spans="2:5" ht="15" hidden="1" customHeight="1"/>
    <row r="16" spans="2:5"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GzVFILtMyE5sWv/2cFQhusyclv0xOCx+f4o86NxQqlFjk8/Wp9+Cofhnmo3xHNhkWNpwTwkzRUi5+5DbJobRRw==" saltValue="8t9GluZjw2bWws3uVRY/+g==" spinCount="100000" sheet="1" objects="1" scenarios="1"/>
  <mergeCells count="2">
    <mergeCell ref="C1:D1"/>
    <mergeCell ref="B5:E5"/>
  </mergeCells>
  <pageMargins left="0.75" right="0.75" top="1" bottom="1" header="0.5" footer="0.5"/>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54"/>
  <sheetViews>
    <sheetView showGridLines="0" showRuler="0" zoomScaleNormal="100" zoomScaleSheetLayoutView="100" workbookViewId="0"/>
  </sheetViews>
  <sheetFormatPr defaultColWidth="0" defaultRowHeight="13.15" zeroHeight="1"/>
  <cols>
    <col min="1" max="1" width="2.7109375" customWidth="1"/>
    <col min="2" max="2" width="73.7109375" customWidth="1"/>
    <col min="3" max="9" width="18.28515625" customWidth="1"/>
    <col min="10" max="10" width="4.28515625" customWidth="1"/>
    <col min="11" max="14" width="0" hidden="1" customWidth="1"/>
    <col min="15" max="16384" width="13.7109375" hidden="1"/>
  </cols>
  <sheetData>
    <row r="1" spans="2:14" ht="15.75" customHeight="1">
      <c r="H1" s="290" t="s">
        <v>0</v>
      </c>
      <c r="I1" s="290"/>
      <c r="M1" s="26"/>
      <c r="N1" s="26"/>
    </row>
    <row r="2" spans="2:14" ht="74.099999999999994" customHeight="1">
      <c r="B2" s="5"/>
      <c r="H2" s="11"/>
      <c r="I2" s="230"/>
      <c r="M2" s="9"/>
      <c r="N2" s="27"/>
    </row>
    <row r="3" spans="2:14" ht="15" customHeight="1"/>
    <row r="4" spans="2:14" ht="15" customHeight="1"/>
    <row r="5" spans="2:14" ht="27.6" customHeight="1">
      <c r="B5" s="288" t="s">
        <v>426</v>
      </c>
      <c r="C5" s="302"/>
      <c r="D5" s="302"/>
      <c r="E5" s="302"/>
      <c r="F5" s="302"/>
      <c r="G5" s="302"/>
      <c r="H5" s="288"/>
      <c r="I5" s="288"/>
      <c r="J5" s="302"/>
    </row>
    <row r="6" spans="2:14" ht="15" customHeight="1">
      <c r="H6" s="9"/>
      <c r="I6" s="9"/>
    </row>
    <row r="7" spans="2:14" ht="15" customHeight="1">
      <c r="I7" s="159"/>
    </row>
    <row r="8" spans="2:14" ht="45.75" customHeight="1">
      <c r="B8" s="138" t="s">
        <v>229</v>
      </c>
      <c r="C8" s="34" t="s">
        <v>427</v>
      </c>
      <c r="D8" s="34" t="s">
        <v>428</v>
      </c>
      <c r="E8" s="34" t="s">
        <v>429</v>
      </c>
      <c r="F8" s="34" t="s">
        <v>430</v>
      </c>
      <c r="G8" s="34" t="s">
        <v>431</v>
      </c>
      <c r="H8" s="34" t="s">
        <v>432</v>
      </c>
      <c r="I8" s="35" t="s">
        <v>433</v>
      </c>
    </row>
    <row r="9" spans="2:14" ht="15.75" customHeight="1">
      <c r="B9" s="91" t="s">
        <v>434</v>
      </c>
      <c r="C9" s="93">
        <v>4917000000</v>
      </c>
      <c r="D9" s="93">
        <v>1688000000</v>
      </c>
      <c r="E9" s="93">
        <v>313000000</v>
      </c>
      <c r="F9" s="93">
        <v>111000000</v>
      </c>
      <c r="G9" s="93">
        <v>18000000</v>
      </c>
      <c r="H9" s="93">
        <v>0</v>
      </c>
      <c r="I9" s="92">
        <v>7047000000</v>
      </c>
    </row>
    <row r="10" spans="2:14" ht="15.75" customHeight="1">
      <c r="B10" s="246" t="s">
        <v>435</v>
      </c>
      <c r="C10" s="247">
        <v>0</v>
      </c>
      <c r="D10" s="247">
        <v>0</v>
      </c>
      <c r="E10" s="247">
        <v>0</v>
      </c>
      <c r="F10" s="247">
        <v>0</v>
      </c>
      <c r="G10" s="247">
        <v>0</v>
      </c>
      <c r="H10" s="247">
        <v>-1000000</v>
      </c>
      <c r="I10" s="248">
        <v>-1000000</v>
      </c>
    </row>
    <row r="11" spans="2:14" ht="15.75" customHeight="1">
      <c r="B11" s="246" t="s">
        <v>436</v>
      </c>
      <c r="C11" s="247">
        <v>0</v>
      </c>
      <c r="D11" s="247">
        <v>0</v>
      </c>
      <c r="E11" s="247">
        <v>0</v>
      </c>
      <c r="F11" s="247">
        <v>0</v>
      </c>
      <c r="G11" s="247">
        <v>0</v>
      </c>
      <c r="H11" s="247">
        <v>10000000</v>
      </c>
      <c r="I11" s="248">
        <v>10000000</v>
      </c>
    </row>
    <row r="12" spans="2:14" ht="15" customHeight="1">
      <c r="B12" s="94"/>
      <c r="C12" s="107"/>
      <c r="D12" s="107"/>
      <c r="E12" s="107"/>
      <c r="F12" s="107"/>
      <c r="G12" s="107"/>
      <c r="H12" s="107"/>
      <c r="I12" s="178"/>
    </row>
    <row r="13" spans="2:14" ht="15.75" customHeight="1">
      <c r="B13" s="246" t="s">
        <v>437</v>
      </c>
      <c r="C13" s="247">
        <v>-4746000000</v>
      </c>
      <c r="D13" s="247">
        <v>-1598000000</v>
      </c>
      <c r="E13" s="247">
        <v>-284000000</v>
      </c>
      <c r="F13" s="247">
        <v>0</v>
      </c>
      <c r="G13" s="247">
        <v>0</v>
      </c>
      <c r="H13" s="247">
        <v>0</v>
      </c>
      <c r="I13" s="248">
        <v>-6628000000</v>
      </c>
    </row>
    <row r="14" spans="2:14" ht="15.75" customHeight="1">
      <c r="B14" s="94" t="s">
        <v>438</v>
      </c>
      <c r="C14" s="96">
        <v>-89000000</v>
      </c>
      <c r="D14" s="96">
        <v>-71000000</v>
      </c>
      <c r="E14" s="96">
        <v>-12000000</v>
      </c>
      <c r="F14" s="96">
        <v>-112000000</v>
      </c>
      <c r="G14" s="96">
        <v>-16000000</v>
      </c>
      <c r="H14" s="96">
        <v>0</v>
      </c>
      <c r="I14" s="95">
        <v>-300000000</v>
      </c>
    </row>
    <row r="15" spans="2:14" ht="15.75" customHeight="1">
      <c r="B15" s="246" t="s">
        <v>439</v>
      </c>
      <c r="C15" s="247">
        <v>0</v>
      </c>
      <c r="D15" s="247">
        <v>0</v>
      </c>
      <c r="E15" s="247">
        <v>0</v>
      </c>
      <c r="F15" s="247">
        <v>0</v>
      </c>
      <c r="G15" s="247">
        <v>0</v>
      </c>
      <c r="H15" s="247">
        <v>-10000000</v>
      </c>
      <c r="I15" s="248">
        <v>-10000000</v>
      </c>
    </row>
    <row r="16" spans="2:14" ht="15.75" customHeight="1">
      <c r="B16" s="246" t="s">
        <v>440</v>
      </c>
      <c r="C16" s="247">
        <v>0</v>
      </c>
      <c r="D16" s="247">
        <v>0</v>
      </c>
      <c r="E16" s="247">
        <v>0</v>
      </c>
      <c r="F16" s="247">
        <v>0</v>
      </c>
      <c r="G16" s="247">
        <v>0</v>
      </c>
      <c r="H16" s="247">
        <v>22000000</v>
      </c>
      <c r="I16" s="248">
        <v>22000000</v>
      </c>
    </row>
    <row r="17" spans="2:9" ht="15.75" customHeight="1">
      <c r="B17" s="97" t="s">
        <v>441</v>
      </c>
      <c r="C17" s="99">
        <v>0</v>
      </c>
      <c r="D17" s="99">
        <v>0</v>
      </c>
      <c r="E17" s="99">
        <v>0</v>
      </c>
      <c r="F17" s="99">
        <v>0</v>
      </c>
      <c r="G17" s="99">
        <v>0</v>
      </c>
      <c r="H17" s="99">
        <v>-28000000</v>
      </c>
      <c r="I17" s="98">
        <v>-28000000</v>
      </c>
    </row>
    <row r="18" spans="2:9" ht="15.75" customHeight="1">
      <c r="B18" s="100" t="s">
        <v>442</v>
      </c>
      <c r="C18" s="102">
        <v>82000000</v>
      </c>
      <c r="D18" s="102">
        <v>19000000</v>
      </c>
      <c r="E18" s="102">
        <v>17000000</v>
      </c>
      <c r="F18" s="102">
        <v>-1000000</v>
      </c>
      <c r="G18" s="102">
        <v>2000000</v>
      </c>
      <c r="H18" s="102">
        <v>-7000000</v>
      </c>
      <c r="I18" s="101">
        <v>112000000</v>
      </c>
    </row>
    <row r="19" spans="2:9" ht="15" customHeight="1">
      <c r="B19" s="143"/>
      <c r="C19" s="143"/>
      <c r="D19" s="143"/>
      <c r="E19" s="143"/>
      <c r="F19" s="143"/>
      <c r="G19" s="143"/>
      <c r="H19" s="143"/>
      <c r="I19" s="143"/>
    </row>
    <row r="20" spans="2:9" ht="15" customHeight="1"/>
    <row r="21" spans="2:9" ht="14.1" customHeight="1">
      <c r="B21" s="289" t="s">
        <v>443</v>
      </c>
      <c r="C21" s="302"/>
      <c r="D21" s="302"/>
      <c r="E21" s="302"/>
      <c r="F21" s="302"/>
      <c r="G21" s="302"/>
      <c r="H21" s="302"/>
      <c r="I21" s="302"/>
    </row>
    <row r="22" spans="2:9" ht="22.5" customHeight="1">
      <c r="B22" s="289" t="s">
        <v>444</v>
      </c>
      <c r="C22" s="302"/>
      <c r="D22" s="302"/>
      <c r="E22" s="302"/>
      <c r="F22" s="302"/>
      <c r="G22" s="302"/>
      <c r="H22" s="302"/>
      <c r="I22" s="302"/>
    </row>
    <row r="23" spans="2:9" ht="14.1" customHeight="1">
      <c r="B23" s="289" t="s">
        <v>445</v>
      </c>
      <c r="C23" s="302"/>
      <c r="D23" s="302"/>
      <c r="E23" s="302"/>
      <c r="F23" s="302"/>
      <c r="G23" s="302"/>
      <c r="H23" s="302"/>
      <c r="I23" s="302"/>
    </row>
    <row r="24" spans="2:9" ht="22.5" customHeight="1">
      <c r="B24" s="289" t="s">
        <v>446</v>
      </c>
      <c r="C24" s="302"/>
      <c r="D24" s="302"/>
      <c r="E24" s="302"/>
      <c r="F24" s="302"/>
      <c r="G24" s="302"/>
      <c r="H24" s="302"/>
      <c r="I24" s="302"/>
    </row>
    <row r="25" spans="2:9" ht="13.5" customHeight="1">
      <c r="B25" s="289" t="s">
        <v>447</v>
      </c>
      <c r="C25" s="302"/>
      <c r="D25" s="302"/>
      <c r="E25" s="302"/>
      <c r="F25" s="302"/>
      <c r="G25" s="302"/>
      <c r="H25" s="302"/>
      <c r="I25" s="302"/>
    </row>
    <row r="26" spans="2:9" ht="15" customHeight="1"/>
    <row r="27" spans="2:9" ht="15" hidden="1" customHeight="1"/>
    <row r="28" spans="2:9" ht="15" hidden="1" customHeight="1"/>
    <row r="29" spans="2:9" ht="15" hidden="1" customHeight="1"/>
    <row r="30" spans="2:9" ht="15" hidden="1" customHeight="1"/>
    <row r="31" spans="2:9" ht="15" hidden="1" customHeight="1"/>
    <row r="32" spans="2:9"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sheetData>
  <sheetProtection algorithmName="SHA-512" hashValue="WZLJAUBSU06wcpZoXoT+iLFBMhgLrVcv2qK7RM4QA6oUFZqjw1+kKRym1jZQV3md0y3pP0w1UKhgJeB1LISseg==" saltValue="WBgRLkd4f/9v+WXzqxi4LQ==" spinCount="100000" sheet="1" objects="1" scenarios="1"/>
  <mergeCells count="7">
    <mergeCell ref="B25:I25"/>
    <mergeCell ref="B5:J5"/>
    <mergeCell ref="H1:I1"/>
    <mergeCell ref="B24:I24"/>
    <mergeCell ref="B23:I23"/>
    <mergeCell ref="B22:I22"/>
    <mergeCell ref="B21:I21"/>
  </mergeCells>
  <pageMargins left="0.75" right="0.75" top="1" bottom="1" header="0.5" footer="0.5"/>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56"/>
  <sheetViews>
    <sheetView showGridLines="0" showRuler="0" zoomScaleNormal="100" zoomScaleSheetLayoutView="100" workbookViewId="0"/>
  </sheetViews>
  <sheetFormatPr defaultColWidth="0" defaultRowHeight="13.15" zeroHeight="1"/>
  <cols>
    <col min="1" max="1" width="2.7109375" customWidth="1"/>
    <col min="2" max="2" width="49.5703125" customWidth="1"/>
    <col min="3" max="12" width="16" customWidth="1"/>
    <col min="13" max="13" width="4.42578125" customWidth="1"/>
    <col min="14" max="16384" width="13.7109375" hidden="1"/>
  </cols>
  <sheetData>
    <row r="1" spans="2:13" ht="15.75" customHeight="1">
      <c r="H1" s="26"/>
      <c r="I1" s="26"/>
      <c r="K1" s="290" t="s">
        <v>0</v>
      </c>
      <c r="L1" s="290"/>
      <c r="M1" s="26"/>
    </row>
    <row r="2" spans="2:13" ht="74.099999999999994" customHeight="1">
      <c r="B2" s="5"/>
      <c r="H2" s="9"/>
      <c r="I2" s="27"/>
      <c r="K2" s="11"/>
      <c r="L2" s="230"/>
      <c r="M2" s="27"/>
    </row>
    <row r="3" spans="2:13" ht="15" customHeight="1"/>
    <row r="4" spans="2:13" ht="15" customHeight="1"/>
    <row r="5" spans="2:13" ht="27.6" customHeight="1">
      <c r="B5" s="288" t="s">
        <v>448</v>
      </c>
      <c r="C5" s="302"/>
      <c r="D5" s="302"/>
      <c r="E5" s="302"/>
      <c r="F5" s="302"/>
      <c r="G5" s="302"/>
      <c r="H5" s="288"/>
      <c r="I5" s="288"/>
      <c r="J5" s="302"/>
      <c r="K5" s="302"/>
      <c r="L5" s="302"/>
      <c r="M5" s="302"/>
    </row>
    <row r="6" spans="2:13" ht="15" customHeight="1">
      <c r="H6" s="9"/>
      <c r="I6" s="9"/>
    </row>
    <row r="7" spans="2:13" ht="15" customHeight="1">
      <c r="I7" s="124"/>
    </row>
    <row r="8" spans="2:13" ht="25.9" customHeight="1">
      <c r="B8" s="179"/>
      <c r="C8" s="298" t="s">
        <v>449</v>
      </c>
      <c r="D8" s="298"/>
      <c r="E8" s="298"/>
      <c r="F8" s="298"/>
      <c r="G8" s="298"/>
      <c r="H8" s="298"/>
      <c r="I8" s="180" t="s">
        <v>450</v>
      </c>
    </row>
    <row r="9" spans="2:13" ht="25.9" customHeight="1">
      <c r="B9" s="138" t="s">
        <v>229</v>
      </c>
      <c r="C9" s="207" t="s">
        <v>115</v>
      </c>
      <c r="D9" s="207" t="s">
        <v>451</v>
      </c>
      <c r="E9" s="207" t="s">
        <v>142</v>
      </c>
      <c r="F9" s="207" t="s">
        <v>163</v>
      </c>
      <c r="G9" s="207" t="s">
        <v>166</v>
      </c>
      <c r="H9" s="207" t="s">
        <v>452</v>
      </c>
      <c r="I9" s="35" t="s">
        <v>453</v>
      </c>
    </row>
    <row r="10" spans="2:13" ht="15" customHeight="1">
      <c r="B10" s="91" t="s">
        <v>115</v>
      </c>
      <c r="C10" s="93">
        <v>0</v>
      </c>
      <c r="D10" s="93">
        <v>8000000</v>
      </c>
      <c r="E10" s="93">
        <v>5000000</v>
      </c>
      <c r="F10" s="93">
        <v>1000000</v>
      </c>
      <c r="G10" s="93">
        <v>9000000</v>
      </c>
      <c r="H10" s="93">
        <v>1000000</v>
      </c>
      <c r="I10" s="92">
        <v>-24000000</v>
      </c>
    </row>
    <row r="11" spans="2:13" ht="15" customHeight="1">
      <c r="B11" s="250" t="s">
        <v>128</v>
      </c>
      <c r="C11" s="251">
        <v>1000000</v>
      </c>
      <c r="D11" s="251">
        <v>0</v>
      </c>
      <c r="E11" s="251">
        <v>0</v>
      </c>
      <c r="F11" s="251">
        <v>0</v>
      </c>
      <c r="G11" s="251">
        <v>0</v>
      </c>
      <c r="H11" s="251">
        <v>0</v>
      </c>
      <c r="I11" s="252">
        <v>-1000000</v>
      </c>
    </row>
    <row r="12" spans="2:13" ht="15" customHeight="1">
      <c r="B12" s="250" t="s">
        <v>91</v>
      </c>
      <c r="C12" s="251">
        <v>12000000</v>
      </c>
      <c r="D12" s="251">
        <v>0</v>
      </c>
      <c r="E12" s="251">
        <v>0</v>
      </c>
      <c r="F12" s="251">
        <v>0</v>
      </c>
      <c r="G12" s="251">
        <v>2000000</v>
      </c>
      <c r="H12" s="251">
        <v>0</v>
      </c>
      <c r="I12" s="252">
        <v>-14000000</v>
      </c>
    </row>
    <row r="13" spans="2:13" ht="15" customHeight="1">
      <c r="B13" s="246" t="s">
        <v>157</v>
      </c>
      <c r="C13" s="247">
        <v>4000000</v>
      </c>
      <c r="D13" s="247">
        <v>0</v>
      </c>
      <c r="E13" s="247">
        <v>0</v>
      </c>
      <c r="F13" s="247">
        <v>0</v>
      </c>
      <c r="G13" s="247">
        <v>10000000</v>
      </c>
      <c r="H13" s="247">
        <v>0</v>
      </c>
      <c r="I13" s="248">
        <v>-14000000</v>
      </c>
      <c r="L13" s="299"/>
      <c r="M13" s="299"/>
    </row>
    <row r="14" spans="2:13" ht="15" customHeight="1">
      <c r="B14" s="253" t="s">
        <v>163</v>
      </c>
      <c r="C14" s="254">
        <v>6000000</v>
      </c>
      <c r="D14" s="254">
        <v>0</v>
      </c>
      <c r="E14" s="254">
        <v>0</v>
      </c>
      <c r="F14" s="254">
        <v>0</v>
      </c>
      <c r="G14" s="254">
        <v>0</v>
      </c>
      <c r="H14" s="254">
        <v>6000000</v>
      </c>
      <c r="I14" s="255">
        <v>-12000000</v>
      </c>
      <c r="L14" s="174"/>
      <c r="M14" s="175"/>
    </row>
    <row r="15" spans="2:13" ht="15" customHeight="1">
      <c r="B15" s="253" t="s">
        <v>166</v>
      </c>
      <c r="C15" s="254">
        <v>23000000</v>
      </c>
      <c r="D15" s="254">
        <v>0</v>
      </c>
      <c r="E15" s="254">
        <v>0</v>
      </c>
      <c r="F15" s="254">
        <v>0</v>
      </c>
      <c r="G15" s="254">
        <v>0</v>
      </c>
      <c r="H15" s="254">
        <v>1000000</v>
      </c>
      <c r="I15" s="255">
        <v>-24000000</v>
      </c>
    </row>
    <row r="16" spans="2:13" ht="15" customHeight="1">
      <c r="B16" s="253" t="s">
        <v>227</v>
      </c>
      <c r="C16" s="254">
        <v>7000000</v>
      </c>
      <c r="D16" s="254">
        <v>1000000</v>
      </c>
      <c r="E16" s="254">
        <v>0</v>
      </c>
      <c r="F16" s="254">
        <v>0</v>
      </c>
      <c r="G16" s="254">
        <v>1000000</v>
      </c>
      <c r="H16" s="254">
        <v>0</v>
      </c>
      <c r="I16" s="255">
        <v>-9000000</v>
      </c>
    </row>
    <row r="17" spans="2:9" ht="15" customHeight="1">
      <c r="B17" s="97" t="s">
        <v>339</v>
      </c>
      <c r="C17" s="99">
        <v>0</v>
      </c>
      <c r="D17" s="99">
        <v>0</v>
      </c>
      <c r="E17" s="99">
        <v>0</v>
      </c>
      <c r="F17" s="99">
        <v>0</v>
      </c>
      <c r="G17" s="99">
        <v>0</v>
      </c>
      <c r="H17" s="99">
        <v>0</v>
      </c>
      <c r="I17" s="98">
        <v>0</v>
      </c>
    </row>
    <row r="18" spans="2:9" ht="15" customHeight="1">
      <c r="B18" s="100" t="s">
        <v>454</v>
      </c>
      <c r="C18" s="102">
        <v>53000000</v>
      </c>
      <c r="D18" s="102">
        <v>9000000</v>
      </c>
      <c r="E18" s="102">
        <v>5000000</v>
      </c>
      <c r="F18" s="102">
        <v>1000000</v>
      </c>
      <c r="G18" s="102">
        <v>22000000</v>
      </c>
      <c r="H18" s="102">
        <v>8000000</v>
      </c>
      <c r="I18" s="101">
        <v>-98000000</v>
      </c>
    </row>
    <row r="19" spans="2:9" ht="15" customHeight="1">
      <c r="B19" s="143"/>
      <c r="C19" s="143"/>
      <c r="D19" s="143"/>
      <c r="E19" s="143"/>
      <c r="F19" s="143"/>
      <c r="G19" s="143"/>
      <c r="H19" s="143"/>
      <c r="I19" s="143"/>
    </row>
    <row r="20" spans="2:9" ht="15" hidden="1" customHeight="1"/>
    <row r="21" spans="2:9" ht="15" hidden="1" customHeight="1"/>
    <row r="22" spans="2:9" ht="15" hidden="1" customHeight="1"/>
    <row r="23" spans="2:9" ht="15" hidden="1" customHeight="1"/>
    <row r="24" spans="2:9" ht="15" hidden="1" customHeight="1"/>
    <row r="25" spans="2:9" ht="15" hidden="1" customHeight="1"/>
    <row r="26" spans="2:9" ht="15" hidden="1" customHeight="1"/>
    <row r="27" spans="2:9" ht="15" hidden="1" customHeight="1"/>
    <row r="28" spans="2:9" ht="15" hidden="1" customHeight="1"/>
    <row r="29" spans="2:9" ht="15" hidden="1" customHeight="1"/>
    <row r="30" spans="2:9" ht="15" hidden="1" customHeight="1"/>
    <row r="31" spans="2:9" ht="15" hidden="1" customHeight="1"/>
    <row r="32" spans="2:9"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sheetData>
  <sheetProtection algorithmName="SHA-512" hashValue="9t/zWl9D4Gcdl9193zIInXhkwmlm5+yg+arSkfB/96MRIgobeDuq/lYggkDFecq+bquyCksH4Yfuifd2euijnQ==" saltValue="0gGl/MdsGE05Xi6GCcbycg==" spinCount="100000" sheet="1" objects="1" scenarios="1"/>
  <mergeCells count="4">
    <mergeCell ref="C8:H8"/>
    <mergeCell ref="B5:M5"/>
    <mergeCell ref="K1:L1"/>
    <mergeCell ref="L13:M13"/>
  </mergeCells>
  <pageMargins left="0.75" right="0.75" top="1" bottom="1" header="0.5" footer="0.5"/>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55"/>
  <sheetViews>
    <sheetView showGridLines="0" showRuler="0" zoomScaleNormal="100" zoomScaleSheetLayoutView="100" workbookViewId="0"/>
  </sheetViews>
  <sheetFormatPr defaultColWidth="0" defaultRowHeight="13.15" zeroHeight="1"/>
  <cols>
    <col min="1" max="1" width="2.7109375" customWidth="1"/>
    <col min="2" max="2" width="55.7109375" customWidth="1"/>
    <col min="3" max="12" width="16.28515625" customWidth="1"/>
    <col min="13" max="13" width="4.28515625" customWidth="1"/>
    <col min="14" max="16384" width="13.7109375" hidden="1"/>
  </cols>
  <sheetData>
    <row r="1" spans="2:13" ht="15.75" customHeight="1">
      <c r="G1" s="8"/>
      <c r="H1" s="8"/>
      <c r="K1" s="290" t="s">
        <v>0</v>
      </c>
      <c r="L1" s="290"/>
    </row>
    <row r="2" spans="2:13" ht="74.099999999999994" customHeight="1">
      <c r="B2" s="5"/>
      <c r="G2" s="9"/>
      <c r="H2" s="9"/>
      <c r="K2" s="11"/>
      <c r="L2" s="230"/>
    </row>
    <row r="3" spans="2:13" ht="15" customHeight="1"/>
    <row r="4" spans="2:13" ht="15" customHeight="1"/>
    <row r="5" spans="2:13" ht="27.6" customHeight="1">
      <c r="B5" s="288" t="s">
        <v>455</v>
      </c>
      <c r="C5" s="302"/>
      <c r="D5" s="302"/>
      <c r="E5" s="302"/>
      <c r="F5" s="302"/>
      <c r="G5" s="288"/>
      <c r="H5" s="288"/>
      <c r="I5" s="302"/>
      <c r="J5" s="302"/>
      <c r="K5" s="302"/>
      <c r="L5" s="302"/>
      <c r="M5" s="302"/>
    </row>
    <row r="6" spans="2:13" ht="15" customHeight="1">
      <c r="G6" s="9"/>
      <c r="H6" s="9"/>
    </row>
    <row r="7" spans="2:13" ht="15" customHeight="1"/>
    <row r="8" spans="2:13" ht="15" customHeight="1">
      <c r="B8" s="138"/>
      <c r="C8" s="34" t="s">
        <v>229</v>
      </c>
    </row>
    <row r="9" spans="2:13" ht="15" customHeight="1">
      <c r="B9" s="177" t="s">
        <v>115</v>
      </c>
      <c r="C9" s="93">
        <v>-10000000</v>
      </c>
    </row>
    <row r="10" spans="2:13" ht="15" customHeight="1">
      <c r="B10" s="256" t="s">
        <v>128</v>
      </c>
      <c r="C10" s="251">
        <v>23000000</v>
      </c>
    </row>
    <row r="11" spans="2:13" ht="15" customHeight="1">
      <c r="B11" s="256" t="s">
        <v>91</v>
      </c>
      <c r="C11" s="251">
        <v>10000000</v>
      </c>
    </row>
    <row r="12" spans="2:13" ht="15" customHeight="1">
      <c r="B12" s="258" t="s">
        <v>160</v>
      </c>
      <c r="C12" s="247">
        <v>-7000000</v>
      </c>
    </row>
    <row r="13" spans="2:13" ht="15" customHeight="1">
      <c r="B13" s="257" t="s">
        <v>163</v>
      </c>
      <c r="C13" s="254">
        <v>-22000000</v>
      </c>
    </row>
    <row r="14" spans="2:13" ht="15" customHeight="1">
      <c r="B14" s="257" t="s">
        <v>166</v>
      </c>
      <c r="C14" s="254">
        <v>-14000000</v>
      </c>
    </row>
    <row r="15" spans="2:13" ht="15" customHeight="1">
      <c r="B15" s="134" t="s">
        <v>227</v>
      </c>
      <c r="C15" s="99">
        <v>-1000000</v>
      </c>
    </row>
    <row r="16" spans="2:13" ht="15" customHeight="1">
      <c r="B16" s="115" t="s">
        <v>456</v>
      </c>
      <c r="C16" s="102">
        <v>-21000000</v>
      </c>
    </row>
    <row r="17" spans="2:3" ht="15" customHeight="1">
      <c r="B17" s="143"/>
      <c r="C17" s="143"/>
    </row>
    <row r="18" spans="2:3" ht="15" hidden="1" customHeight="1"/>
    <row r="19" spans="2:3" ht="15" hidden="1" customHeight="1"/>
    <row r="20" spans="2:3" ht="15" hidden="1" customHeight="1"/>
    <row r="21" spans="2:3" ht="15" hidden="1" customHeight="1"/>
    <row r="22" spans="2:3" ht="15" hidden="1" customHeight="1"/>
    <row r="23" spans="2:3" ht="15" hidden="1" customHeight="1"/>
    <row r="24" spans="2:3" ht="15" hidden="1" customHeight="1"/>
    <row r="25" spans="2:3" ht="15" hidden="1" customHeight="1"/>
    <row r="26" spans="2:3" ht="15" hidden="1" customHeight="1"/>
    <row r="27" spans="2:3" ht="15" hidden="1" customHeight="1"/>
    <row r="28" spans="2:3" ht="15" hidden="1" customHeight="1"/>
    <row r="29" spans="2:3" ht="15" hidden="1" customHeight="1"/>
    <row r="30" spans="2:3" ht="15" hidden="1" customHeight="1"/>
    <row r="31" spans="2:3" ht="15" hidden="1" customHeight="1"/>
    <row r="32" spans="2:3"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zc2Uc5dbXUzsSo6lb++EE1pq7WK+P+E+Ujuu9yopEmJxtfCugeYdp7cxlMueKt5KEyCpYJLN1aXXLNZmtIqE6Q==" saltValue="sLfNtnmg6X0AeQMsOY+VSA==" spinCount="100000" sheet="1" objects="1" scenarios="1"/>
  <mergeCells count="2">
    <mergeCell ref="B5:M5"/>
    <mergeCell ref="K1:L1"/>
  </mergeCells>
  <pageMargins left="0.75" right="0.75" top="1" bottom="1" header="0.5" footer="0.5"/>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5"/>
  <sheetViews>
    <sheetView showGridLines="0" showRuler="0" zoomScaleNormal="100" zoomScaleSheetLayoutView="100" workbookViewId="0"/>
  </sheetViews>
  <sheetFormatPr defaultColWidth="0" defaultRowHeight="13.15" zeroHeight="1"/>
  <cols>
    <col min="1" max="1" width="2.7109375" customWidth="1"/>
    <col min="2" max="2" width="36.28515625" customWidth="1"/>
    <col min="3" max="7" width="20.140625" customWidth="1"/>
    <col min="8" max="8" width="4.5703125" customWidth="1"/>
    <col min="9" max="16384" width="13.7109375" hidden="1"/>
  </cols>
  <sheetData>
    <row r="1" spans="2:8" ht="15.75" customHeight="1">
      <c r="F1" s="290" t="s">
        <v>0</v>
      </c>
      <c r="G1" s="290"/>
    </row>
    <row r="2" spans="2:8" ht="74.099999999999994" customHeight="1">
      <c r="B2" s="5"/>
      <c r="F2" s="11"/>
      <c r="G2" s="230"/>
    </row>
    <row r="3" spans="2:8" ht="15" customHeight="1"/>
    <row r="4" spans="2:8" ht="15" customHeight="1"/>
    <row r="5" spans="2:8" ht="27.6" customHeight="1">
      <c r="B5" s="288" t="s">
        <v>457</v>
      </c>
      <c r="C5" s="302"/>
      <c r="D5" s="302"/>
      <c r="E5" s="302"/>
      <c r="F5" s="302"/>
      <c r="G5" s="288"/>
      <c r="H5" s="302"/>
    </row>
    <row r="6" spans="2:8" ht="15" customHeight="1">
      <c r="G6" s="9"/>
    </row>
    <row r="7" spans="2:8" ht="15" customHeight="1">
      <c r="G7" s="159"/>
    </row>
    <row r="8" spans="2:8" ht="55.9" customHeight="1">
      <c r="B8" s="138" t="s">
        <v>229</v>
      </c>
      <c r="C8" s="34" t="s">
        <v>458</v>
      </c>
      <c r="D8" s="34" t="s">
        <v>459</v>
      </c>
      <c r="E8" s="34" t="s">
        <v>429</v>
      </c>
      <c r="F8" s="34" t="s">
        <v>278</v>
      </c>
      <c r="G8" s="35" t="s">
        <v>460</v>
      </c>
    </row>
    <row r="9" spans="2:8" ht="15" customHeight="1">
      <c r="B9" s="91"/>
      <c r="C9" s="182"/>
      <c r="D9" s="182"/>
      <c r="E9" s="182"/>
      <c r="F9" s="182"/>
      <c r="G9" s="183"/>
    </row>
    <row r="10" spans="2:8" ht="15" customHeight="1">
      <c r="B10" s="246" t="s">
        <v>461</v>
      </c>
      <c r="C10" s="247">
        <v>710000000</v>
      </c>
      <c r="D10" s="247">
        <v>0</v>
      </c>
      <c r="E10" s="247">
        <v>0</v>
      </c>
      <c r="F10" s="247">
        <v>0</v>
      </c>
      <c r="G10" s="248">
        <v>710000000</v>
      </c>
    </row>
    <row r="11" spans="2:8" ht="15" customHeight="1">
      <c r="B11" s="253" t="s">
        <v>462</v>
      </c>
      <c r="C11" s="254">
        <v>-595000000</v>
      </c>
      <c r="D11" s="254">
        <v>0</v>
      </c>
      <c r="E11" s="254">
        <v>0</v>
      </c>
      <c r="F11" s="254">
        <v>0</v>
      </c>
      <c r="G11" s="255">
        <v>-595000000</v>
      </c>
    </row>
    <row r="12" spans="2:8" ht="15" customHeight="1">
      <c r="B12" s="94"/>
      <c r="C12" s="107"/>
      <c r="D12" s="107"/>
      <c r="E12" s="107"/>
      <c r="F12" s="107"/>
      <c r="G12" s="178"/>
    </row>
    <row r="13" spans="2:8" ht="15" customHeight="1">
      <c r="B13" s="246" t="s">
        <v>463</v>
      </c>
      <c r="C13" s="247">
        <v>-102000000</v>
      </c>
      <c r="D13" s="247">
        <v>0</v>
      </c>
      <c r="E13" s="247">
        <v>0</v>
      </c>
      <c r="F13" s="247">
        <v>0</v>
      </c>
      <c r="G13" s="248">
        <v>-102000000</v>
      </c>
    </row>
    <row r="14" spans="2:8" ht="15" customHeight="1">
      <c r="B14" s="246" t="s">
        <v>439</v>
      </c>
      <c r="C14" s="247">
        <v>0</v>
      </c>
      <c r="D14" s="247">
        <v>0</v>
      </c>
      <c r="E14" s="247">
        <v>0</v>
      </c>
      <c r="F14" s="247">
        <v>-9000000</v>
      </c>
      <c r="G14" s="248">
        <v>-9000000</v>
      </c>
    </row>
    <row r="15" spans="2:8" ht="15" customHeight="1">
      <c r="B15" s="246" t="s">
        <v>464</v>
      </c>
      <c r="C15" s="247">
        <v>0</v>
      </c>
      <c r="D15" s="247">
        <v>0</v>
      </c>
      <c r="E15" s="247">
        <v>0</v>
      </c>
      <c r="F15" s="247">
        <v>3000000</v>
      </c>
      <c r="G15" s="248">
        <v>3000000</v>
      </c>
    </row>
    <row r="16" spans="2:8" ht="15" customHeight="1">
      <c r="B16" s="97" t="s">
        <v>465</v>
      </c>
      <c r="C16" s="99">
        <v>0</v>
      </c>
      <c r="D16" s="99">
        <v>0</v>
      </c>
      <c r="E16" s="99">
        <v>0</v>
      </c>
      <c r="F16" s="99">
        <v>-1000000</v>
      </c>
      <c r="G16" s="98">
        <v>-1000000</v>
      </c>
    </row>
    <row r="17" spans="2:7" ht="15" customHeight="1">
      <c r="B17" s="100" t="s">
        <v>466</v>
      </c>
      <c r="C17" s="102">
        <v>13000000</v>
      </c>
      <c r="D17" s="102">
        <v>0</v>
      </c>
      <c r="E17" s="102">
        <v>0</v>
      </c>
      <c r="F17" s="102">
        <v>-7000000</v>
      </c>
      <c r="G17" s="101">
        <v>6000000</v>
      </c>
    </row>
    <row r="18" spans="2:7" ht="15" customHeight="1">
      <c r="B18" s="143"/>
      <c r="C18" s="143"/>
      <c r="D18" s="143"/>
      <c r="E18" s="143"/>
      <c r="F18" s="143"/>
      <c r="G18" s="143"/>
    </row>
    <row r="19" spans="2:7" ht="15" customHeight="1"/>
    <row r="20" spans="2:7" ht="14.1" customHeight="1">
      <c r="B20" s="289" t="s">
        <v>467</v>
      </c>
      <c r="C20" s="302"/>
      <c r="D20" s="302"/>
      <c r="E20" s="302"/>
      <c r="F20" s="302"/>
      <c r="G20" s="302"/>
    </row>
    <row r="21" spans="2:7" ht="15" customHeight="1"/>
    <row r="22" spans="2:7" ht="15" hidden="1" customHeight="1"/>
    <row r="23" spans="2:7" ht="15" hidden="1" customHeight="1"/>
    <row r="24" spans="2:7" ht="15" hidden="1" customHeight="1"/>
    <row r="25" spans="2:7" ht="15" hidden="1" customHeight="1"/>
    <row r="26" spans="2:7" ht="15" hidden="1" customHeight="1"/>
    <row r="27" spans="2:7" ht="15" hidden="1" customHeight="1"/>
    <row r="28" spans="2:7" ht="15" hidden="1" customHeight="1"/>
    <row r="29" spans="2:7" ht="15" hidden="1" customHeight="1"/>
    <row r="30" spans="2:7" ht="15" hidden="1" customHeight="1"/>
    <row r="31" spans="2:7" ht="15" hidden="1" customHeight="1"/>
    <row r="32" spans="2:7"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1ZEiUuLASIDkD083r0QAnezRxElaIKsqcX4B26c1pdYuFek998n4LjJD+UyJPPj8BMsE2nImvhsqo5Z+RDyjwA==" saltValue="FkUiyB1DVf42vqmuh4EqhA==" spinCount="100000" sheet="1" objects="1" scenarios="1"/>
  <mergeCells count="3">
    <mergeCell ref="B5:H5"/>
    <mergeCell ref="F1:G1"/>
    <mergeCell ref="B20:G20"/>
  </mergeCells>
  <pageMargins left="0.75" right="0.75" top="1" bottom="1" header="0.5" footer="0.5"/>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55"/>
  <sheetViews>
    <sheetView showGridLines="0" showRuler="0" zoomScaleNormal="100" zoomScaleSheetLayoutView="100" workbookViewId="0"/>
  </sheetViews>
  <sheetFormatPr defaultColWidth="0" defaultRowHeight="13.15" zeroHeight="1"/>
  <cols>
    <col min="1" max="1" width="2.7109375" customWidth="1"/>
    <col min="2" max="2" width="54" customWidth="1"/>
    <col min="3" max="8" width="16.42578125" customWidth="1"/>
    <col min="9" max="9" width="5.140625" customWidth="1"/>
    <col min="10" max="10" width="13.7109375" hidden="1" customWidth="1"/>
    <col min="11" max="13" width="0" hidden="1" customWidth="1"/>
    <col min="14" max="16384" width="13.7109375" hidden="1"/>
  </cols>
  <sheetData>
    <row r="1" spans="2:13" ht="15.75" customHeight="1">
      <c r="G1" s="290" t="s">
        <v>0</v>
      </c>
      <c r="H1" s="290"/>
      <c r="I1" s="26"/>
      <c r="J1" s="8"/>
    </row>
    <row r="2" spans="2:13" ht="74.099999999999994" customHeight="1">
      <c r="B2" s="5"/>
      <c r="G2" s="11"/>
      <c r="H2" s="230"/>
      <c r="I2" s="27"/>
      <c r="J2" s="27"/>
    </row>
    <row r="3" spans="2:13" ht="15" customHeight="1"/>
    <row r="4" spans="2:13" ht="15" customHeight="1"/>
    <row r="5" spans="2:13" ht="27.6" customHeight="1">
      <c r="B5" s="288" t="s">
        <v>468</v>
      </c>
      <c r="C5" s="288"/>
      <c r="D5" s="288"/>
      <c r="E5" s="288"/>
      <c r="F5" s="288"/>
      <c r="G5" s="288"/>
      <c r="H5" s="288"/>
      <c r="I5" s="288"/>
      <c r="J5" s="239"/>
    </row>
    <row r="6" spans="2:13" ht="15" customHeight="1">
      <c r="G6" s="9"/>
      <c r="H6" s="9"/>
    </row>
    <row r="7" spans="2:13" ht="15.75" customHeight="1">
      <c r="H7" s="184"/>
    </row>
    <row r="8" spans="2:13" ht="27.6" customHeight="1">
      <c r="B8" s="161"/>
      <c r="C8" s="300" t="s">
        <v>469</v>
      </c>
      <c r="D8" s="300"/>
      <c r="E8" s="300"/>
      <c r="F8" s="300"/>
      <c r="G8" s="300"/>
      <c r="H8" s="185" t="s">
        <v>450</v>
      </c>
    </row>
    <row r="9" spans="2:13" ht="33.4" customHeight="1">
      <c r="B9" s="138" t="s">
        <v>229</v>
      </c>
      <c r="C9" s="207" t="s">
        <v>115</v>
      </c>
      <c r="D9" s="207" t="s">
        <v>451</v>
      </c>
      <c r="E9" s="207" t="s">
        <v>163</v>
      </c>
      <c r="F9" s="207" t="s">
        <v>166</v>
      </c>
      <c r="G9" s="207" t="s">
        <v>452</v>
      </c>
      <c r="H9" s="86" t="s">
        <v>453</v>
      </c>
    </row>
    <row r="10" spans="2:13" ht="15" customHeight="1">
      <c r="B10" s="91" t="s">
        <v>470</v>
      </c>
      <c r="C10" s="186">
        <v>0</v>
      </c>
      <c r="D10" s="93">
        <v>0</v>
      </c>
      <c r="E10" s="93">
        <v>0</v>
      </c>
      <c r="F10" s="93">
        <v>1000000</v>
      </c>
      <c r="G10" s="93">
        <v>0</v>
      </c>
      <c r="H10" s="95">
        <v>-1000000</v>
      </c>
    </row>
    <row r="11" spans="2:13" ht="15" customHeight="1">
      <c r="B11" s="246" t="s">
        <v>471</v>
      </c>
      <c r="C11" s="247">
        <v>0</v>
      </c>
      <c r="D11" s="247">
        <v>0</v>
      </c>
      <c r="E11" s="247">
        <v>0</v>
      </c>
      <c r="F11" s="247">
        <v>0</v>
      </c>
      <c r="G11" s="247">
        <v>0</v>
      </c>
      <c r="H11" s="248">
        <v>0</v>
      </c>
      <c r="L11" s="181"/>
      <c r="M11" s="181"/>
    </row>
    <row r="12" spans="2:13" ht="15" customHeight="1">
      <c r="B12" s="246" t="s">
        <v>472</v>
      </c>
      <c r="C12" s="247">
        <v>0</v>
      </c>
      <c r="D12" s="247">
        <v>0</v>
      </c>
      <c r="E12" s="247">
        <v>0</v>
      </c>
      <c r="F12" s="247">
        <v>0</v>
      </c>
      <c r="G12" s="247">
        <v>0</v>
      </c>
      <c r="H12" s="248">
        <v>0</v>
      </c>
      <c r="L12" s="174"/>
      <c r="M12" s="175"/>
    </row>
    <row r="13" spans="2:13" ht="15" customHeight="1">
      <c r="B13" s="94" t="s">
        <v>473</v>
      </c>
      <c r="C13" s="96">
        <v>0</v>
      </c>
      <c r="D13" s="96">
        <v>0</v>
      </c>
      <c r="E13" s="96">
        <v>0</v>
      </c>
      <c r="F13" s="96">
        <v>0</v>
      </c>
      <c r="G13" s="96">
        <v>0</v>
      </c>
      <c r="H13" s="95">
        <v>0</v>
      </c>
    </row>
    <row r="14" spans="2:13" ht="15" customHeight="1">
      <c r="B14" s="246" t="s">
        <v>474</v>
      </c>
      <c r="C14" s="247">
        <v>0</v>
      </c>
      <c r="D14" s="247">
        <v>0</v>
      </c>
      <c r="E14" s="249">
        <v>0</v>
      </c>
      <c r="F14" s="247">
        <v>0</v>
      </c>
      <c r="G14" s="247">
        <v>0</v>
      </c>
      <c r="H14" s="248">
        <v>0</v>
      </c>
    </row>
    <row r="15" spans="2:13" ht="15" customHeight="1">
      <c r="B15" s="94" t="s">
        <v>475</v>
      </c>
      <c r="C15" s="96">
        <v>16000000</v>
      </c>
      <c r="D15" s="96">
        <v>0</v>
      </c>
      <c r="E15" s="96">
        <v>0</v>
      </c>
      <c r="F15" s="96">
        <v>0</v>
      </c>
      <c r="G15" s="96">
        <v>0</v>
      </c>
      <c r="H15" s="95">
        <v>-16000000</v>
      </c>
    </row>
    <row r="16" spans="2:13" ht="15" customHeight="1">
      <c r="B16" s="246" t="s">
        <v>476</v>
      </c>
      <c r="C16" s="247">
        <v>0</v>
      </c>
      <c r="D16" s="247">
        <v>0</v>
      </c>
      <c r="E16" s="247">
        <v>0</v>
      </c>
      <c r="F16" s="247">
        <v>0</v>
      </c>
      <c r="G16" s="247">
        <v>0</v>
      </c>
      <c r="H16" s="248">
        <v>0</v>
      </c>
      <c r="J16" s="238"/>
      <c r="K16" s="238"/>
    </row>
    <row r="17" spans="2:11" ht="15" customHeight="1">
      <c r="B17" s="97" t="s">
        <v>477</v>
      </c>
      <c r="C17" s="99">
        <v>0</v>
      </c>
      <c r="D17" s="99">
        <v>0</v>
      </c>
      <c r="E17" s="99">
        <v>0</v>
      </c>
      <c r="F17" s="99">
        <v>0</v>
      </c>
      <c r="G17" s="187">
        <v>0</v>
      </c>
      <c r="H17" s="98">
        <v>0</v>
      </c>
      <c r="J17" s="174"/>
      <c r="K17" s="175"/>
    </row>
    <row r="18" spans="2:11" ht="15" customHeight="1">
      <c r="B18" s="100" t="s">
        <v>478</v>
      </c>
      <c r="C18" s="102">
        <v>16000000</v>
      </c>
      <c r="D18" s="102">
        <v>0</v>
      </c>
      <c r="E18" s="102">
        <v>0</v>
      </c>
      <c r="F18" s="102">
        <v>1000000</v>
      </c>
      <c r="G18" s="102">
        <v>0</v>
      </c>
      <c r="H18" s="101">
        <v>-17000000</v>
      </c>
    </row>
    <row r="19" spans="2:11" ht="15" customHeight="1">
      <c r="B19" s="143"/>
      <c r="C19" s="143"/>
      <c r="D19" s="143"/>
      <c r="E19" s="143"/>
      <c r="F19" s="143"/>
      <c r="G19" s="143"/>
      <c r="H19" s="143"/>
    </row>
    <row r="20" spans="2:11" ht="15" hidden="1" customHeight="1"/>
    <row r="21" spans="2:11" ht="15" hidden="1" customHeight="1"/>
    <row r="22" spans="2:11" ht="15" hidden="1" customHeight="1"/>
    <row r="23" spans="2:11" ht="15" hidden="1" customHeight="1"/>
    <row r="24" spans="2:11" ht="15" hidden="1" customHeight="1"/>
    <row r="25" spans="2:11" ht="15" hidden="1" customHeight="1"/>
    <row r="26" spans="2:11" ht="15" hidden="1" customHeight="1"/>
    <row r="27" spans="2:11" ht="15" hidden="1" customHeight="1"/>
    <row r="28" spans="2:11" ht="15" hidden="1" customHeight="1"/>
    <row r="29" spans="2:11" ht="15" hidden="1" customHeight="1"/>
    <row r="30" spans="2:11" ht="15" hidden="1" customHeight="1"/>
    <row r="31" spans="2:11" ht="15" hidden="1" customHeight="1"/>
    <row r="32" spans="2:11"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KTyqNE/Yku2KG6nPnOlUl88SYDIHmkpz/pU7fI67bNf2JF53uZI60wxDPKwyoW7t8EjaOSKk53cYUwYkD7xhGQ==" saltValue="XC/OpFN/7wNyT2/AqNwOJA==" spinCount="100000" sheet="1" objects="1" scenarios="1"/>
  <mergeCells count="3">
    <mergeCell ref="C8:G8"/>
    <mergeCell ref="G1:H1"/>
    <mergeCell ref="B5:I5"/>
  </mergeCells>
  <pageMargins left="0.75" right="0.75" top="1" bottom="1" header="0.5" footer="0.5"/>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5"/>
  <sheetViews>
    <sheetView showGridLines="0" showRuler="0" zoomScaleNormal="100" zoomScaleSheetLayoutView="100" workbookViewId="0"/>
  </sheetViews>
  <sheetFormatPr defaultColWidth="0" defaultRowHeight="13.15" zeroHeight="1"/>
  <cols>
    <col min="1" max="1" width="2.7109375" customWidth="1"/>
    <col min="2" max="2" width="61.42578125" customWidth="1"/>
    <col min="3" max="9" width="16" customWidth="1"/>
    <col min="10" max="10" width="4.7109375" customWidth="1"/>
    <col min="11" max="11" width="0" hidden="1" customWidth="1"/>
    <col min="12" max="16384" width="13.7109375" hidden="1"/>
  </cols>
  <sheetData>
    <row r="1" spans="2:10" ht="15.75" customHeight="1">
      <c r="E1" s="8"/>
      <c r="F1" s="8"/>
      <c r="H1" s="290" t="s">
        <v>0</v>
      </c>
      <c r="I1" s="290"/>
      <c r="J1" s="8"/>
    </row>
    <row r="2" spans="2:10" ht="74.099999999999994" customHeight="1">
      <c r="B2" s="5"/>
      <c r="E2" s="9"/>
      <c r="F2" s="11"/>
      <c r="H2" s="11"/>
      <c r="I2" s="230"/>
      <c r="J2" s="11"/>
    </row>
    <row r="3" spans="2:10" ht="15" customHeight="1"/>
    <row r="4" spans="2:10" ht="15" customHeight="1"/>
    <row r="5" spans="2:10" ht="27.6" customHeight="1">
      <c r="B5" s="288" t="s">
        <v>479</v>
      </c>
      <c r="C5" s="288"/>
      <c r="D5" s="288"/>
      <c r="E5" s="288"/>
      <c r="F5" s="288"/>
      <c r="G5" s="288"/>
      <c r="H5" s="288"/>
      <c r="I5" s="288"/>
      <c r="J5" s="288"/>
    </row>
    <row r="6" spans="2:10" ht="15" customHeight="1"/>
    <row r="7" spans="2:10" ht="15" customHeight="1">
      <c r="F7" s="9"/>
    </row>
    <row r="8" spans="2:10" ht="15" customHeight="1" thickBot="1">
      <c r="B8" s="140"/>
      <c r="C8" s="34" t="s">
        <v>229</v>
      </c>
    </row>
    <row r="9" spans="2:10" ht="15" customHeight="1">
      <c r="B9" s="243" t="s">
        <v>475</v>
      </c>
      <c r="C9" s="245">
        <v>2000000</v>
      </c>
    </row>
    <row r="10" spans="2:10" ht="15" customHeight="1">
      <c r="B10" s="134" t="s">
        <v>480</v>
      </c>
      <c r="C10" s="244">
        <v>3000000</v>
      </c>
    </row>
    <row r="11" spans="2:10" ht="15" customHeight="1">
      <c r="B11" s="115" t="s">
        <v>464</v>
      </c>
      <c r="C11" s="99">
        <v>5000000</v>
      </c>
    </row>
    <row r="12" spans="2:10" ht="15" customHeight="1">
      <c r="B12" s="143"/>
      <c r="C12" s="143"/>
      <c r="H12" s="173"/>
      <c r="I12" s="173"/>
    </row>
    <row r="13" spans="2:10" ht="15" hidden="1" customHeight="1">
      <c r="H13" s="174"/>
      <c r="I13" s="188"/>
    </row>
    <row r="14" spans="2:10" ht="15" hidden="1" customHeight="1"/>
    <row r="15" spans="2:10" ht="15" hidden="1" customHeight="1"/>
    <row r="16" spans="2:10"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7q++9WmhQptG+KPqUDa89E41ZVrp+RHo81PqP6U+Yewaai9Cg9u4emulxM1z+ESN/ue6az6sRem6TGKlRGallQ==" saltValue="rCB93U+Fxc1JeVljcIvOvw==" spinCount="100000" sheet="1" objects="1" scenarios="1"/>
  <mergeCells count="2">
    <mergeCell ref="H1:I1"/>
    <mergeCell ref="B5:J5"/>
  </mergeCells>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81"/>
  <sheetViews>
    <sheetView showGridLines="0" showRuler="0" zoomScaleNormal="100" zoomScaleSheetLayoutView="100" workbookViewId="0"/>
  </sheetViews>
  <sheetFormatPr defaultColWidth="0" defaultRowHeight="13.15" zeroHeight="1"/>
  <cols>
    <col min="1" max="1" width="2.7109375" customWidth="1"/>
    <col min="2" max="2" width="99.85546875" customWidth="1"/>
    <col min="3" max="3" width="33.5703125" customWidth="1"/>
    <col min="4" max="4" width="6.140625" customWidth="1"/>
    <col min="5" max="5" width="28.85546875" hidden="1"/>
    <col min="6" max="16383" width="13.7109375" hidden="1"/>
    <col min="16384" max="16384" width="1.7109375" hidden="1"/>
  </cols>
  <sheetData>
    <row r="1" spans="1:11" ht="15" customHeight="1">
      <c r="C1" s="4" t="s">
        <v>0</v>
      </c>
    </row>
    <row r="2" spans="1:11" ht="74.099999999999994" customHeight="1">
      <c r="B2" s="10"/>
      <c r="C2" s="230"/>
    </row>
    <row r="3" spans="1:11" ht="15" customHeight="1"/>
    <row r="4" spans="1:11" ht="15" customHeight="1"/>
    <row r="5" spans="1:11" ht="27.6" customHeight="1">
      <c r="B5" s="7" t="s">
        <v>4</v>
      </c>
      <c r="E5" s="11"/>
    </row>
    <row r="6" spans="1:11" ht="15" customHeight="1">
      <c r="E6" s="1"/>
    </row>
    <row r="7" spans="1:11" ht="15" customHeight="1">
      <c r="B7" s="3"/>
    </row>
    <row r="8" spans="1:11" ht="15" customHeight="1">
      <c r="A8" s="1"/>
      <c r="B8" s="19" t="s">
        <v>5</v>
      </c>
    </row>
    <row r="9" spans="1:11" ht="15" customHeight="1">
      <c r="A9" s="1"/>
      <c r="J9" s="1"/>
    </row>
    <row r="10" spans="1:11" s="192" customFormat="1" ht="15" customHeight="1">
      <c r="B10" s="13" t="s">
        <v>6</v>
      </c>
      <c r="C10" s="13" t="s">
        <v>7</v>
      </c>
      <c r="D10" s="124"/>
    </row>
    <row r="11" spans="1:11" s="192" customFormat="1" ht="15" customHeight="1">
      <c r="B11" s="193" t="s">
        <v>8</v>
      </c>
      <c r="C11" s="234" t="s">
        <v>9</v>
      </c>
    </row>
    <row r="12" spans="1:11" ht="15" customHeight="1">
      <c r="B12" s="22"/>
      <c r="C12" s="22"/>
    </row>
    <row r="13" spans="1:11" ht="15" customHeight="1">
      <c r="B13" s="13" t="s">
        <v>10</v>
      </c>
      <c r="C13" s="13" t="s">
        <v>7</v>
      </c>
      <c r="D13" s="14"/>
      <c r="E13" s="14"/>
      <c r="F13" s="14"/>
    </row>
    <row r="14" spans="1:11" s="192" customFormat="1" ht="15" customHeight="1">
      <c r="B14" s="193" t="s">
        <v>11</v>
      </c>
      <c r="C14" s="234" t="s">
        <v>12</v>
      </c>
      <c r="E14" s="301"/>
      <c r="F14" s="301"/>
      <c r="G14" s="301"/>
      <c r="H14" s="301"/>
      <c r="I14" s="301"/>
      <c r="J14" s="301"/>
      <c r="K14" s="301"/>
    </row>
    <row r="15" spans="1:11" s="192" customFormat="1" ht="15" customHeight="1">
      <c r="B15" s="194" t="s">
        <v>13</v>
      </c>
      <c r="C15" s="235" t="s">
        <v>14</v>
      </c>
    </row>
    <row r="16" spans="1:11" ht="15" customHeight="1">
      <c r="B16" s="17"/>
      <c r="C16" s="21"/>
      <c r="D16" s="16"/>
      <c r="E16" s="16"/>
    </row>
    <row r="17" spans="1:5" ht="15" customHeight="1">
      <c r="B17" s="13" t="s">
        <v>15</v>
      </c>
      <c r="C17" s="13" t="s">
        <v>7</v>
      </c>
      <c r="D17" s="14"/>
      <c r="E17" s="14"/>
    </row>
    <row r="18" spans="1:5" s="192" customFormat="1" ht="15" customHeight="1">
      <c r="B18" s="193" t="s">
        <v>16</v>
      </c>
      <c r="C18" s="234" t="s">
        <v>17</v>
      </c>
    </row>
    <row r="19" spans="1:5" ht="15" customHeight="1">
      <c r="B19" s="22"/>
      <c r="C19" s="23"/>
    </row>
    <row r="20" spans="1:5" ht="15" customHeight="1">
      <c r="A20" s="14"/>
      <c r="B20" s="13" t="s">
        <v>18</v>
      </c>
      <c r="C20" s="13" t="s">
        <v>7</v>
      </c>
      <c r="D20" s="14"/>
      <c r="E20" s="14"/>
    </row>
    <row r="21" spans="1:5" s="192" customFormat="1" ht="15" customHeight="1">
      <c r="B21" s="193" t="s">
        <v>19</v>
      </c>
      <c r="C21" s="234" t="s">
        <v>20</v>
      </c>
    </row>
    <row r="22" spans="1:5" ht="15" customHeight="1">
      <c r="B22" s="22"/>
      <c r="C22" s="21"/>
    </row>
    <row r="23" spans="1:5" ht="15" customHeight="1">
      <c r="B23" s="13" t="s">
        <v>21</v>
      </c>
      <c r="C23" s="13" t="s">
        <v>7</v>
      </c>
      <c r="D23" s="14"/>
      <c r="E23" s="14"/>
    </row>
    <row r="24" spans="1:5" s="192" customFormat="1" ht="15" customHeight="1">
      <c r="B24" s="193" t="s">
        <v>22</v>
      </c>
      <c r="C24" s="234" t="s">
        <v>23</v>
      </c>
    </row>
    <row r="25" spans="1:5" s="192" customFormat="1" ht="15" customHeight="1">
      <c r="B25" s="194" t="s">
        <v>24</v>
      </c>
      <c r="C25" s="235" t="s">
        <v>25</v>
      </c>
    </row>
    <row r="26" spans="1:5" s="192" customFormat="1" ht="15" customHeight="1">
      <c r="B26" s="194" t="s">
        <v>26</v>
      </c>
      <c r="C26" s="235" t="s">
        <v>27</v>
      </c>
      <c r="D26" s="301"/>
      <c r="E26" s="301"/>
    </row>
    <row r="27" spans="1:5" ht="15" customHeight="1">
      <c r="B27" s="22"/>
      <c r="C27" s="21"/>
      <c r="D27" s="16"/>
      <c r="E27" s="16"/>
    </row>
    <row r="28" spans="1:5" ht="15" customHeight="1">
      <c r="B28" s="13" t="s">
        <v>28</v>
      </c>
      <c r="C28" s="13" t="s">
        <v>7</v>
      </c>
      <c r="D28" s="14"/>
      <c r="E28" s="14"/>
    </row>
    <row r="29" spans="1:5" s="192" customFormat="1" ht="15" customHeight="1">
      <c r="B29" s="193" t="s">
        <v>29</v>
      </c>
      <c r="C29" s="234" t="s">
        <v>30</v>
      </c>
    </row>
    <row r="30" spans="1:5" s="192" customFormat="1" ht="15" customHeight="1">
      <c r="B30" s="194" t="s">
        <v>31</v>
      </c>
      <c r="C30" s="235" t="s">
        <v>32</v>
      </c>
    </row>
    <row r="31" spans="1:5" ht="15" customHeight="1">
      <c r="B31" s="21"/>
      <c r="C31" s="21"/>
      <c r="D31" s="16"/>
      <c r="E31" s="16"/>
    </row>
    <row r="32" spans="1:5" ht="15" customHeight="1">
      <c r="B32" s="13" t="s">
        <v>33</v>
      </c>
      <c r="C32" s="13" t="s">
        <v>7</v>
      </c>
      <c r="D32" s="14"/>
      <c r="E32" s="14"/>
    </row>
    <row r="33" spans="2:5" s="192" customFormat="1" ht="15" customHeight="1">
      <c r="B33" s="193" t="s">
        <v>34</v>
      </c>
      <c r="C33" s="234" t="s">
        <v>35</v>
      </c>
    </row>
    <row r="34" spans="2:5" ht="15" customHeight="1">
      <c r="B34" s="20"/>
      <c r="C34" s="21"/>
    </row>
    <row r="35" spans="2:5" ht="15" customHeight="1">
      <c r="B35" s="18" t="s">
        <v>36</v>
      </c>
      <c r="D35" s="14"/>
      <c r="E35" s="14"/>
    </row>
    <row r="36" spans="2:5" s="192" customFormat="1" ht="15" customHeight="1">
      <c r="B36" s="194" t="s">
        <v>37</v>
      </c>
      <c r="C36" s="235" t="s">
        <v>38</v>
      </c>
      <c r="D36" s="301"/>
      <c r="E36" s="301"/>
    </row>
    <row r="37" spans="2:5" s="192" customFormat="1" ht="15" customHeight="1">
      <c r="B37" s="194" t="s">
        <v>39</v>
      </c>
      <c r="C37" s="235" t="s">
        <v>40</v>
      </c>
      <c r="D37" s="301"/>
      <c r="E37" s="301"/>
    </row>
    <row r="38" spans="2:5" s="192" customFormat="1" ht="15" customHeight="1">
      <c r="B38" s="194" t="s">
        <v>41</v>
      </c>
      <c r="C38" s="235" t="s">
        <v>42</v>
      </c>
      <c r="D38" s="301"/>
      <c r="E38" s="301"/>
    </row>
    <row r="39" spans="2:5" ht="15" customHeight="1">
      <c r="B39" s="21"/>
      <c r="C39" s="21"/>
      <c r="D39" s="16"/>
      <c r="E39" s="16"/>
    </row>
    <row r="40" spans="2:5" ht="15" customHeight="1">
      <c r="B40" s="18" t="s">
        <v>43</v>
      </c>
      <c r="D40" s="14"/>
      <c r="E40" s="14"/>
    </row>
    <row r="41" spans="2:5" s="192" customFormat="1" ht="15" customHeight="1">
      <c r="B41" s="194" t="s">
        <v>44</v>
      </c>
      <c r="C41" s="235" t="s">
        <v>45</v>
      </c>
      <c r="D41" s="301"/>
      <c r="E41" s="301"/>
    </row>
    <row r="42" spans="2:5" s="192" customFormat="1" ht="15" customHeight="1">
      <c r="B42" s="194" t="s">
        <v>46</v>
      </c>
      <c r="C42" s="235" t="s">
        <v>47</v>
      </c>
      <c r="D42" s="301"/>
      <c r="E42" s="301"/>
    </row>
    <row r="43" spans="2:5" s="192" customFormat="1" ht="15" customHeight="1">
      <c r="B43" s="194" t="s">
        <v>48</v>
      </c>
      <c r="C43" s="235" t="s">
        <v>49</v>
      </c>
      <c r="D43" s="301"/>
      <c r="E43" s="301"/>
    </row>
    <row r="44" spans="2:5" ht="15" customHeight="1">
      <c r="B44" s="17"/>
      <c r="C44" s="21"/>
      <c r="D44" s="16"/>
    </row>
    <row r="45" spans="2:5" ht="15" customHeight="1">
      <c r="D45" s="16"/>
    </row>
    <row r="46" spans="2:5" ht="15" customHeight="1">
      <c r="B46" s="18" t="s">
        <v>50</v>
      </c>
      <c r="D46" s="14"/>
    </row>
    <row r="47" spans="2:5" s="192" customFormat="1" ht="15" customHeight="1">
      <c r="B47" s="196" t="s">
        <v>51</v>
      </c>
      <c r="C47" s="235" t="s">
        <v>52</v>
      </c>
      <c r="D47" s="301"/>
    </row>
    <row r="48" spans="2:5" s="192" customFormat="1" ht="15" customHeight="1">
      <c r="B48" s="194" t="s">
        <v>53</v>
      </c>
      <c r="C48" s="235" t="s">
        <v>54</v>
      </c>
    </row>
    <row r="49" spans="2:3" s="192" customFormat="1" ht="15" customHeight="1">
      <c r="B49" s="194" t="s">
        <v>55</v>
      </c>
      <c r="C49" s="235" t="s">
        <v>56</v>
      </c>
    </row>
    <row r="50" spans="2:3" ht="15" customHeight="1">
      <c r="B50" s="17"/>
      <c r="C50" s="21"/>
    </row>
    <row r="51" spans="2:3" ht="15" customHeight="1"/>
    <row r="52" spans="2:3" ht="15" customHeight="1">
      <c r="B52" s="13" t="s">
        <v>57</v>
      </c>
      <c r="C52" s="13" t="s">
        <v>7</v>
      </c>
    </row>
    <row r="53" spans="2:3" s="192" customFormat="1" ht="15" customHeight="1">
      <c r="B53" s="15" t="s">
        <v>58</v>
      </c>
      <c r="C53" s="15"/>
    </row>
    <row r="54" spans="2:3" s="192" customFormat="1" ht="15" customHeight="1">
      <c r="B54" s="194" t="s">
        <v>59</v>
      </c>
      <c r="C54" s="235" t="s">
        <v>60</v>
      </c>
    </row>
    <row r="55" spans="2:3" ht="15" customHeight="1">
      <c r="B55" s="20"/>
      <c r="C55" s="21"/>
    </row>
    <row r="56" spans="2:3" ht="15" customHeight="1">
      <c r="B56" s="18" t="s">
        <v>61</v>
      </c>
      <c r="C56" s="18"/>
    </row>
    <row r="57" spans="2:3" s="192" customFormat="1" ht="15" customHeight="1">
      <c r="B57" s="194" t="s">
        <v>62</v>
      </c>
      <c r="C57" s="235" t="s">
        <v>63</v>
      </c>
    </row>
    <row r="58" spans="2:3" ht="15" customHeight="1">
      <c r="B58" s="20"/>
      <c r="C58" s="21"/>
    </row>
    <row r="59" spans="2:3" ht="15" customHeight="1">
      <c r="B59" s="18" t="s">
        <v>64</v>
      </c>
      <c r="C59" s="18"/>
    </row>
    <row r="60" spans="2:3" s="192" customFormat="1" ht="15" customHeight="1">
      <c r="B60" s="194" t="s">
        <v>65</v>
      </c>
      <c r="C60" s="235" t="s">
        <v>66</v>
      </c>
    </row>
    <row r="61" spans="2:3" ht="15" customHeight="1">
      <c r="B61" s="17"/>
      <c r="C61" s="21"/>
    </row>
    <row r="62" spans="2:3" ht="15" customHeight="1"/>
    <row r="63" spans="2:3" ht="15" customHeight="1">
      <c r="B63" s="13" t="s">
        <v>67</v>
      </c>
      <c r="C63" s="13" t="s">
        <v>7</v>
      </c>
    </row>
    <row r="64" spans="2:3" s="192" customFormat="1" ht="15" customHeight="1">
      <c r="B64" s="15" t="s">
        <v>68</v>
      </c>
      <c r="C64" s="15"/>
    </row>
    <row r="65" spans="1:28" s="192" customFormat="1" ht="15" customHeight="1">
      <c r="A65" s="301"/>
      <c r="B65" s="194" t="s">
        <v>69</v>
      </c>
      <c r="C65" s="235" t="s">
        <v>70</v>
      </c>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row>
    <row r="66" spans="1:28" ht="15" customHeight="1">
      <c r="B66" s="195"/>
      <c r="C66" s="195"/>
    </row>
    <row r="67" spans="1:28" ht="15" customHeight="1">
      <c r="B67" s="18" t="s">
        <v>71</v>
      </c>
      <c r="C67" s="18"/>
    </row>
    <row r="68" spans="1:28" s="192" customFormat="1" ht="15" customHeight="1">
      <c r="A68" s="301"/>
      <c r="B68" s="194" t="s">
        <v>72</v>
      </c>
      <c r="C68" s="235" t="s">
        <v>73</v>
      </c>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row>
    <row r="69" spans="1:28" ht="15" customHeight="1">
      <c r="B69" s="24"/>
      <c r="C69" s="24"/>
    </row>
    <row r="70" spans="1:28" ht="15" customHeight="1">
      <c r="B70" s="18" t="s">
        <v>74</v>
      </c>
      <c r="C70" s="18"/>
    </row>
    <row r="71" spans="1:28" s="192" customFormat="1" ht="15" customHeight="1">
      <c r="A71" s="301"/>
      <c r="B71" s="194" t="s">
        <v>75</v>
      </c>
      <c r="C71" s="235" t="s">
        <v>76</v>
      </c>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row>
    <row r="72" spans="1:28" ht="15" customHeight="1">
      <c r="B72" s="25"/>
      <c r="C72" s="24"/>
    </row>
    <row r="73" spans="1:28" ht="15" customHeight="1">
      <c r="B73" s="13" t="s">
        <v>77</v>
      </c>
      <c r="C73" s="13" t="s">
        <v>7</v>
      </c>
    </row>
    <row r="74" spans="1:28" s="192" customFormat="1" ht="15" customHeight="1">
      <c r="B74" s="193" t="s">
        <v>78</v>
      </c>
      <c r="C74" s="234" t="s">
        <v>79</v>
      </c>
    </row>
    <row r="75" spans="1:28" ht="15" customHeight="1">
      <c r="B75" s="17"/>
      <c r="C75" s="21"/>
    </row>
    <row r="76" spans="1:28" ht="15" hidden="1" customHeight="1"/>
    <row r="77" spans="1:28" ht="15" hidden="1" customHeight="1"/>
    <row r="78" spans="1:28" ht="15" hidden="1" customHeight="1"/>
    <row r="79" spans="1:28" ht="15" hidden="1" customHeight="1"/>
    <row r="80" spans="1:28" ht="15" hidden="1" customHeight="1"/>
    <row r="81" ht="15" hidden="1" customHeight="1"/>
  </sheetData>
  <sheetProtection algorithmName="SHA-512" hashValue="TxwU1GQjV++Fq31BJPvYKexAzl8BnN1f1MYYOXTlDebs8WFMvmEh8RZRgo34aN7jW2NAlKexcOOVI+fEGzIBBQ==" saltValue="mrLwxiTqQ8NAacfZSkKnOg==" spinCount="100000" sheet="1" objects="1" scenarios="1"/>
  <hyperlinks>
    <hyperlink ref="C11" location="'List - Mineral development cont'!A1" display="Mineral Development Contracts" xr:uid="{65FFDBBF-EC8B-4A53-AB25-B0BE9113C9C4}"/>
    <hyperlink ref="C14" location="'Table 1'!A1" display="Table 1" xr:uid="{1D9A3021-89CB-47CA-AECC-863DFDAABCE9}"/>
    <hyperlink ref="C15" location="'Table 2'!A1" display="Table 2" xr:uid="{D2F3F508-3611-492D-A0B0-03155D52960C}"/>
    <hyperlink ref="C18" location="'Table 3'!A1" display="Table 3" xr:uid="{016913BA-FFA0-477B-B380-2A450DE4F2DA}"/>
    <hyperlink ref="C21" location="'Table 4'!A1" display="Table 4" xr:uid="{7DD35785-33DA-482F-83D6-2A6699F9E04D}"/>
    <hyperlink ref="C24" location="'Table 5'!A1" display="Table 5" xr:uid="{B5505C63-DCEB-4D2E-BB65-36958B97A080}"/>
    <hyperlink ref="C25" location="'Table 6'!A1" display="Table 6" xr:uid="{300442FD-12BF-4738-8B2F-B8D297AC4F65}"/>
    <hyperlink ref="C26" location="'Table 7'!A1" display="Table 7" xr:uid="{035C2825-4BD3-439F-B602-800993739A87}"/>
    <hyperlink ref="C29" location="'Table 8'!A1" display="Table 8" xr:uid="{42FC9EE0-738A-4FCC-B293-0430DB484D01}"/>
    <hyperlink ref="C30" location="'Table 9'!A1" display="Table 9" xr:uid="{B245F93D-A16D-43F8-91FB-D8B3D7A37998}"/>
    <hyperlink ref="C33" location="'Table 10'!A1" display="Table 10" xr:uid="{D2A20734-B7B5-46AB-AFF7-405B4DD7E86E}"/>
    <hyperlink ref="C36" location="'Table 11'!A1" display="Table 11" xr:uid="{B1ABF239-E056-48DA-9691-BEC63CA7D7F4}"/>
    <hyperlink ref="C37" location="'Table 12'!A1" display="Table 12" xr:uid="{698A8D18-98A2-4A7D-93DA-E1AC78F41041}"/>
    <hyperlink ref="C38" location="'Table 13'!A1" display="Table 13" xr:uid="{6CB371EE-A9F0-4FF3-802A-8BFAF58F3B76}"/>
    <hyperlink ref="C41" location="'Table 14'!A1" display="Table 14" xr:uid="{BB917750-8AC0-4B23-858C-0B189D848877}"/>
    <hyperlink ref="C42" location="'Table 15'!A1" display="Table 15" xr:uid="{51FDBDFC-6F19-4434-9E97-0DADB6304001}"/>
    <hyperlink ref="C43" location="'Table 16'!A1" display="Table 16" xr:uid="{C5DB632C-6AE5-4FBD-9C45-A0397D45347D}"/>
    <hyperlink ref="C47" location="'Table 17'!A1" display="Table 17" xr:uid="{D51D678B-473E-4BC4-A2DD-33AB631E538D}"/>
    <hyperlink ref="C48" location="'Table 18'!A1" display="Table 18" xr:uid="{B558FFC7-2DA1-44CE-B3F9-B547777141C8}"/>
    <hyperlink ref="C49" location="'Table 19'!A1" display="Table 19" xr:uid="{60B3C346-87BF-471D-81B1-262D95BA81F3}"/>
    <hyperlink ref="C54" location="'Table 20'!A1" display="Table 20" xr:uid="{19A647D5-6EAD-4413-B730-97671780BF97}"/>
    <hyperlink ref="C57" location="'Table 21'!A1" display="Table 21" xr:uid="{8C317C27-96F4-475A-AA96-90554AB7E747}"/>
    <hyperlink ref="C60" location="'Table 22'!A1" display="Table 22" xr:uid="{36EC1821-F91B-45A0-BE34-A4FFF37BE93F}"/>
    <hyperlink ref="C65" location="'Table 23'!A1" display="Table 23" xr:uid="{F8322122-8118-462D-AEE6-1FF362C2DEF8}"/>
    <hyperlink ref="C68" location="'Table 24'!A1" display="Table 24" xr:uid="{CDE4934F-FE08-43D1-BD61-946D33ABF33C}"/>
    <hyperlink ref="C71" location="'Table 25'!A1" display="Table 25" xr:uid="{845001C9-2C56-40E8-9902-F021C86A711D}"/>
    <hyperlink ref="C74" location="'List - Subsidiaries'!A1" display="List - Subsidiaries" xr:uid="{59BB6AFC-D307-4E4B-9777-42C0B0038C42}"/>
  </hyperlinks>
  <pageMargins left="0.75" right="0.75" top="1" bottom="1" header="0.5" footer="0.5"/>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7"/>
  <sheetViews>
    <sheetView showGridLines="0" showRuler="0" zoomScaleNormal="100" zoomScaleSheetLayoutView="100" workbookViewId="0"/>
  </sheetViews>
  <sheetFormatPr defaultColWidth="0" defaultRowHeight="13.15" zeroHeight="1"/>
  <cols>
    <col min="1" max="1" width="2.7109375" customWidth="1"/>
    <col min="2" max="2" width="114.42578125" customWidth="1"/>
    <col min="3" max="3" width="25" customWidth="1"/>
    <col min="4" max="4" width="17.28515625" customWidth="1"/>
    <col min="5" max="5" width="13.7109375" customWidth="1"/>
    <col min="6" max="6" width="57.140625" customWidth="1"/>
    <col min="7" max="7" width="13.7109375" customWidth="1"/>
    <col min="8" max="8" width="4.42578125" customWidth="1"/>
    <col min="9" max="16384" width="13.7109375" hidden="1"/>
  </cols>
  <sheetData>
    <row r="1" spans="2:7" ht="15.75" customHeight="1">
      <c r="F1" s="290" t="s">
        <v>0</v>
      </c>
      <c r="G1" s="290"/>
    </row>
    <row r="2" spans="2:7" ht="74.099999999999994" customHeight="1">
      <c r="B2" s="5"/>
      <c r="F2" s="11"/>
      <c r="G2" s="230"/>
    </row>
    <row r="3" spans="2:7" ht="15" customHeight="1"/>
    <row r="4" spans="2:7" ht="15" customHeight="1"/>
    <row r="5" spans="2:7" ht="27.6" customHeight="1">
      <c r="B5" s="288" t="s">
        <v>481</v>
      </c>
      <c r="C5" s="302"/>
      <c r="D5" s="302"/>
      <c r="E5" s="302"/>
      <c r="F5" s="288"/>
    </row>
    <row r="6" spans="2:7" ht="15" customHeight="1">
      <c r="F6" s="9"/>
    </row>
    <row r="7" spans="2:7" ht="15" customHeight="1"/>
    <row r="8" spans="2:7" ht="25.9" customHeight="1">
      <c r="B8" s="13" t="s">
        <v>482</v>
      </c>
      <c r="C8" s="13" t="s">
        <v>483</v>
      </c>
      <c r="D8" s="13" t="s">
        <v>484</v>
      </c>
      <c r="E8" s="13" t="s">
        <v>485</v>
      </c>
      <c r="F8" s="13" t="s">
        <v>486</v>
      </c>
    </row>
    <row r="9" spans="2:7" ht="15.75" customHeight="1">
      <c r="B9" s="177" t="s">
        <v>487</v>
      </c>
      <c r="C9" s="177" t="s">
        <v>166</v>
      </c>
      <c r="D9" s="177" t="s">
        <v>166</v>
      </c>
      <c r="E9" s="189">
        <v>1</v>
      </c>
      <c r="F9" s="177" t="s">
        <v>488</v>
      </c>
    </row>
    <row r="10" spans="2:7" ht="15.75" customHeight="1">
      <c r="B10" s="49" t="s">
        <v>489</v>
      </c>
      <c r="C10" s="49" t="s">
        <v>166</v>
      </c>
      <c r="D10" s="49" t="s">
        <v>166</v>
      </c>
      <c r="E10" s="240">
        <v>0.66</v>
      </c>
      <c r="F10" s="49" t="s">
        <v>490</v>
      </c>
    </row>
    <row r="11" spans="2:7" ht="15.75" customHeight="1">
      <c r="B11" s="49" t="s">
        <v>90</v>
      </c>
      <c r="C11" s="49" t="s">
        <v>91</v>
      </c>
      <c r="D11" s="49" t="s">
        <v>91</v>
      </c>
      <c r="E11" s="240">
        <v>0.999</v>
      </c>
      <c r="F11" s="49" t="s">
        <v>491</v>
      </c>
    </row>
    <row r="12" spans="2:7" ht="15.75" customHeight="1">
      <c r="B12" s="49" t="s">
        <v>492</v>
      </c>
      <c r="C12" s="49" t="s">
        <v>493</v>
      </c>
      <c r="D12" s="49" t="s">
        <v>115</v>
      </c>
      <c r="E12" s="240">
        <v>1</v>
      </c>
      <c r="F12" s="49" t="s">
        <v>488</v>
      </c>
    </row>
    <row r="13" spans="2:7" ht="15.75" customHeight="1">
      <c r="B13" s="49" t="s">
        <v>494</v>
      </c>
      <c r="C13" s="49" t="s">
        <v>115</v>
      </c>
      <c r="D13" s="49" t="s">
        <v>115</v>
      </c>
      <c r="E13" s="240">
        <v>1</v>
      </c>
      <c r="F13" s="49" t="s">
        <v>495</v>
      </c>
    </row>
    <row r="14" spans="2:7" ht="15.75" customHeight="1">
      <c r="B14" s="49" t="s">
        <v>496</v>
      </c>
      <c r="C14" s="49" t="s">
        <v>115</v>
      </c>
      <c r="D14" s="49" t="s">
        <v>115</v>
      </c>
      <c r="E14" s="240">
        <v>1</v>
      </c>
      <c r="F14" s="49" t="s">
        <v>497</v>
      </c>
    </row>
    <row r="15" spans="2:7" ht="15.75" customHeight="1">
      <c r="B15" s="49" t="s">
        <v>498</v>
      </c>
      <c r="C15" s="49" t="s">
        <v>115</v>
      </c>
      <c r="D15" s="49" t="s">
        <v>115</v>
      </c>
      <c r="E15" s="240">
        <v>1</v>
      </c>
      <c r="F15" s="49" t="s">
        <v>495</v>
      </c>
    </row>
    <row r="16" spans="2:7" ht="15.75" customHeight="1">
      <c r="B16" s="49" t="s">
        <v>499</v>
      </c>
      <c r="C16" s="49" t="s">
        <v>166</v>
      </c>
      <c r="D16" s="49" t="s">
        <v>166</v>
      </c>
      <c r="E16" s="240">
        <v>1</v>
      </c>
      <c r="F16" s="49" t="s">
        <v>488</v>
      </c>
    </row>
    <row r="17" spans="2:6" ht="15.75" customHeight="1">
      <c r="B17" s="49" t="s">
        <v>500</v>
      </c>
      <c r="C17" s="49" t="s">
        <v>166</v>
      </c>
      <c r="D17" s="49" t="s">
        <v>166</v>
      </c>
      <c r="E17" s="240">
        <v>1</v>
      </c>
      <c r="F17" s="49" t="s">
        <v>501</v>
      </c>
    </row>
    <row r="18" spans="2:6" ht="15.75" customHeight="1">
      <c r="B18" s="49" t="s">
        <v>502</v>
      </c>
      <c r="C18" s="49" t="s">
        <v>115</v>
      </c>
      <c r="D18" s="49" t="s">
        <v>115</v>
      </c>
      <c r="E18" s="240">
        <v>1</v>
      </c>
      <c r="F18" s="49" t="s">
        <v>488</v>
      </c>
    </row>
    <row r="19" spans="2:6" ht="15.75" customHeight="1">
      <c r="B19" s="49" t="s">
        <v>503</v>
      </c>
      <c r="C19" s="49" t="s">
        <v>115</v>
      </c>
      <c r="D19" s="49" t="s">
        <v>115</v>
      </c>
      <c r="E19" s="240">
        <v>1</v>
      </c>
      <c r="F19" s="49" t="s">
        <v>504</v>
      </c>
    </row>
    <row r="20" spans="2:6" ht="15.75" customHeight="1">
      <c r="B20" s="49" t="s">
        <v>505</v>
      </c>
      <c r="C20" s="49" t="s">
        <v>166</v>
      </c>
      <c r="D20" s="49" t="s">
        <v>166</v>
      </c>
      <c r="E20" s="240">
        <v>1</v>
      </c>
      <c r="F20" s="49" t="s">
        <v>506</v>
      </c>
    </row>
    <row r="21" spans="2:6" ht="15.75" customHeight="1">
      <c r="B21" s="49" t="s">
        <v>507</v>
      </c>
      <c r="C21" s="49" t="s">
        <v>112</v>
      </c>
      <c r="D21" s="49" t="s">
        <v>112</v>
      </c>
      <c r="E21" s="240">
        <v>0.5</v>
      </c>
      <c r="F21" s="49" t="s">
        <v>508</v>
      </c>
    </row>
    <row r="22" spans="2:6" ht="15.75" customHeight="1">
      <c r="B22" s="49" t="s">
        <v>509</v>
      </c>
      <c r="C22" s="49" t="s">
        <v>157</v>
      </c>
      <c r="D22" s="49" t="s">
        <v>157</v>
      </c>
      <c r="E22" s="240">
        <v>0.63700000000000001</v>
      </c>
      <c r="F22" s="49" t="s">
        <v>501</v>
      </c>
    </row>
    <row r="23" spans="2:6" ht="15.75" customHeight="1">
      <c r="B23" s="49" t="s">
        <v>510</v>
      </c>
      <c r="C23" s="49" t="s">
        <v>115</v>
      </c>
      <c r="D23" s="49" t="s">
        <v>115</v>
      </c>
      <c r="E23" s="240">
        <v>1</v>
      </c>
      <c r="F23" s="49" t="s">
        <v>488</v>
      </c>
    </row>
    <row r="24" spans="2:6" ht="15.75" customHeight="1">
      <c r="B24" s="49" t="s">
        <v>511</v>
      </c>
      <c r="C24" s="49" t="s">
        <v>493</v>
      </c>
      <c r="D24" s="49" t="s">
        <v>115</v>
      </c>
      <c r="E24" s="240">
        <v>1</v>
      </c>
      <c r="F24" s="49" t="s">
        <v>488</v>
      </c>
    </row>
    <row r="25" spans="2:6" ht="15.75" customHeight="1">
      <c r="B25" s="49" t="s">
        <v>512</v>
      </c>
      <c r="C25" s="49" t="s">
        <v>166</v>
      </c>
      <c r="D25" s="49" t="s">
        <v>166</v>
      </c>
      <c r="E25" s="240">
        <v>1</v>
      </c>
      <c r="F25" s="49" t="s">
        <v>488</v>
      </c>
    </row>
    <row r="26" spans="2:6" ht="15.75" customHeight="1">
      <c r="B26" s="49" t="s">
        <v>513</v>
      </c>
      <c r="C26" s="49" t="s">
        <v>115</v>
      </c>
      <c r="D26" s="49" t="s">
        <v>115</v>
      </c>
      <c r="E26" s="240">
        <v>1</v>
      </c>
      <c r="F26" s="49" t="s">
        <v>488</v>
      </c>
    </row>
    <row r="27" spans="2:6" ht="15.75" customHeight="1">
      <c r="B27" s="49" t="s">
        <v>514</v>
      </c>
      <c r="C27" s="49" t="s">
        <v>115</v>
      </c>
      <c r="D27" s="49" t="s">
        <v>115</v>
      </c>
      <c r="E27" s="240">
        <v>1</v>
      </c>
      <c r="F27" s="49" t="s">
        <v>515</v>
      </c>
    </row>
    <row r="28" spans="2:6" ht="15.75" customHeight="1">
      <c r="B28" s="49" t="s">
        <v>516</v>
      </c>
      <c r="C28" s="49" t="s">
        <v>115</v>
      </c>
      <c r="D28" s="49" t="s">
        <v>115</v>
      </c>
      <c r="E28" s="240">
        <v>1</v>
      </c>
      <c r="F28" s="49" t="s">
        <v>515</v>
      </c>
    </row>
    <row r="29" spans="2:6" ht="15.75" customHeight="1">
      <c r="B29" s="49" t="s">
        <v>517</v>
      </c>
      <c r="C29" s="49" t="s">
        <v>166</v>
      </c>
      <c r="D29" s="49" t="s">
        <v>166</v>
      </c>
      <c r="E29" s="240">
        <v>1</v>
      </c>
      <c r="F29" s="49" t="s">
        <v>518</v>
      </c>
    </row>
    <row r="30" spans="2:6" ht="15.75" customHeight="1">
      <c r="B30" s="49" t="s">
        <v>519</v>
      </c>
      <c r="C30" s="49" t="s">
        <v>227</v>
      </c>
      <c r="D30" s="49" t="s">
        <v>227</v>
      </c>
      <c r="E30" s="240">
        <v>1</v>
      </c>
      <c r="F30" s="49" t="s">
        <v>506</v>
      </c>
    </row>
    <row r="31" spans="2:6" ht="15.75" customHeight="1">
      <c r="B31" s="49" t="s">
        <v>520</v>
      </c>
      <c r="C31" s="49" t="s">
        <v>115</v>
      </c>
      <c r="D31" s="49" t="s">
        <v>115</v>
      </c>
      <c r="E31" s="240">
        <v>1</v>
      </c>
      <c r="F31" s="49" t="s">
        <v>488</v>
      </c>
    </row>
    <row r="32" spans="2:6" ht="15.75" customHeight="1">
      <c r="B32" s="49" t="s">
        <v>521</v>
      </c>
      <c r="C32" s="49" t="s">
        <v>115</v>
      </c>
      <c r="D32" s="49" t="s">
        <v>115</v>
      </c>
      <c r="E32" s="240">
        <v>1</v>
      </c>
      <c r="F32" s="49" t="s">
        <v>488</v>
      </c>
    </row>
    <row r="33" spans="2:6" ht="15.75" customHeight="1">
      <c r="B33" s="49" t="s">
        <v>522</v>
      </c>
      <c r="C33" s="49" t="s">
        <v>115</v>
      </c>
      <c r="D33" s="49" t="s">
        <v>115</v>
      </c>
      <c r="E33" s="240">
        <v>1</v>
      </c>
      <c r="F33" s="49" t="s">
        <v>488</v>
      </c>
    </row>
    <row r="34" spans="2:6" ht="15.75" customHeight="1">
      <c r="B34" s="49" t="s">
        <v>523</v>
      </c>
      <c r="C34" s="49" t="s">
        <v>154</v>
      </c>
      <c r="D34" s="49" t="s">
        <v>154</v>
      </c>
      <c r="E34" s="240">
        <v>1</v>
      </c>
      <c r="F34" s="49" t="s">
        <v>524</v>
      </c>
    </row>
    <row r="35" spans="2:6" ht="15.75" customHeight="1">
      <c r="B35" s="49" t="s">
        <v>525</v>
      </c>
      <c r="C35" s="49" t="s">
        <v>139</v>
      </c>
      <c r="D35" s="49" t="s">
        <v>139</v>
      </c>
      <c r="E35" s="240">
        <v>1</v>
      </c>
      <c r="F35" s="49" t="s">
        <v>526</v>
      </c>
    </row>
    <row r="36" spans="2:6" ht="15.75" customHeight="1">
      <c r="B36" s="49" t="s">
        <v>527</v>
      </c>
      <c r="C36" s="49" t="s">
        <v>115</v>
      </c>
      <c r="D36" s="49" t="s">
        <v>115</v>
      </c>
      <c r="E36" s="240">
        <v>1</v>
      </c>
      <c r="F36" s="49" t="s">
        <v>528</v>
      </c>
    </row>
    <row r="37" spans="2:6" ht="15.75" customHeight="1">
      <c r="B37" s="49" t="s">
        <v>529</v>
      </c>
      <c r="C37" s="49" t="s">
        <v>115</v>
      </c>
      <c r="D37" s="49" t="s">
        <v>115</v>
      </c>
      <c r="E37" s="240">
        <v>1</v>
      </c>
      <c r="F37" s="49" t="s">
        <v>488</v>
      </c>
    </row>
    <row r="38" spans="2:6" ht="15.75" customHeight="1">
      <c r="B38" s="49" t="s">
        <v>530</v>
      </c>
      <c r="C38" s="49" t="s">
        <v>115</v>
      </c>
      <c r="D38" s="49" t="s">
        <v>115</v>
      </c>
      <c r="E38" s="240">
        <v>1</v>
      </c>
      <c r="F38" s="49" t="s">
        <v>531</v>
      </c>
    </row>
    <row r="39" spans="2:6" ht="15.75" customHeight="1">
      <c r="B39" s="49" t="s">
        <v>532</v>
      </c>
      <c r="C39" s="49" t="s">
        <v>91</v>
      </c>
      <c r="D39" s="49" t="s">
        <v>91</v>
      </c>
      <c r="E39" s="240">
        <v>1</v>
      </c>
      <c r="F39" s="49" t="s">
        <v>533</v>
      </c>
    </row>
    <row r="40" spans="2:6" ht="15.75" customHeight="1">
      <c r="B40" s="49" t="s">
        <v>534</v>
      </c>
      <c r="C40" s="49" t="s">
        <v>91</v>
      </c>
      <c r="D40" s="49" t="s">
        <v>91</v>
      </c>
      <c r="E40" s="240">
        <v>1</v>
      </c>
      <c r="F40" s="49" t="s">
        <v>524</v>
      </c>
    </row>
    <row r="41" spans="2:6" ht="15.75" customHeight="1">
      <c r="B41" s="49" t="s">
        <v>535</v>
      </c>
      <c r="C41" s="49" t="s">
        <v>160</v>
      </c>
      <c r="D41" s="49" t="s">
        <v>160</v>
      </c>
      <c r="E41" s="240">
        <v>1</v>
      </c>
      <c r="F41" s="49" t="s">
        <v>536</v>
      </c>
    </row>
    <row r="42" spans="2:6" ht="15.75" customHeight="1">
      <c r="B42" s="49" t="s">
        <v>537</v>
      </c>
      <c r="C42" s="49" t="s">
        <v>160</v>
      </c>
      <c r="D42" s="49" t="s">
        <v>160</v>
      </c>
      <c r="E42" s="240">
        <v>1</v>
      </c>
      <c r="F42" s="49" t="s">
        <v>536</v>
      </c>
    </row>
    <row r="43" spans="2:6" ht="15.75" customHeight="1">
      <c r="B43" s="49" t="s">
        <v>538</v>
      </c>
      <c r="C43" s="49" t="s">
        <v>493</v>
      </c>
      <c r="D43" s="49" t="s">
        <v>339</v>
      </c>
      <c r="E43" s="240">
        <v>1</v>
      </c>
      <c r="F43" s="49" t="s">
        <v>506</v>
      </c>
    </row>
    <row r="44" spans="2:6" ht="15.75" customHeight="1">
      <c r="B44" s="49" t="s">
        <v>539</v>
      </c>
      <c r="C44" s="49" t="s">
        <v>115</v>
      </c>
      <c r="D44" s="49" t="s">
        <v>115</v>
      </c>
      <c r="E44" s="240">
        <v>1</v>
      </c>
      <c r="F44" s="49" t="s">
        <v>540</v>
      </c>
    </row>
    <row r="45" spans="2:6" ht="15.75" customHeight="1">
      <c r="B45" s="49" t="s">
        <v>541</v>
      </c>
      <c r="C45" s="49" t="s">
        <v>91</v>
      </c>
      <c r="D45" s="49" t="s">
        <v>91</v>
      </c>
      <c r="E45" s="240">
        <v>1</v>
      </c>
      <c r="F45" s="49" t="s">
        <v>524</v>
      </c>
    </row>
    <row r="46" spans="2:6" ht="15.75" customHeight="1">
      <c r="B46" s="49" t="s">
        <v>542</v>
      </c>
      <c r="C46" s="49" t="s">
        <v>493</v>
      </c>
      <c r="D46" s="49" t="s">
        <v>115</v>
      </c>
      <c r="E46" s="240">
        <v>1</v>
      </c>
      <c r="F46" s="49" t="s">
        <v>488</v>
      </c>
    </row>
    <row r="47" spans="2:6" ht="15.75" customHeight="1">
      <c r="B47" s="49" t="s">
        <v>543</v>
      </c>
      <c r="C47" s="49" t="s">
        <v>115</v>
      </c>
      <c r="D47" s="49" t="s">
        <v>115</v>
      </c>
      <c r="E47" s="240">
        <v>1</v>
      </c>
      <c r="F47" s="49" t="s">
        <v>490</v>
      </c>
    </row>
    <row r="48" spans="2:6" ht="15.75" customHeight="1">
      <c r="B48" s="49" t="s">
        <v>544</v>
      </c>
      <c r="C48" s="49" t="s">
        <v>227</v>
      </c>
      <c r="D48" s="49" t="s">
        <v>227</v>
      </c>
      <c r="E48" s="240">
        <v>1</v>
      </c>
      <c r="F48" s="49" t="s">
        <v>524</v>
      </c>
    </row>
    <row r="49" spans="2:6" ht="15.75" customHeight="1">
      <c r="B49" s="49" t="s">
        <v>545</v>
      </c>
      <c r="C49" s="49" t="s">
        <v>142</v>
      </c>
      <c r="D49" s="49" t="s">
        <v>142</v>
      </c>
      <c r="E49" s="240">
        <v>1</v>
      </c>
      <c r="F49" s="49" t="s">
        <v>488</v>
      </c>
    </row>
    <row r="50" spans="2:6" ht="15.75" customHeight="1">
      <c r="B50" s="49" t="s">
        <v>546</v>
      </c>
      <c r="C50" s="49" t="s">
        <v>142</v>
      </c>
      <c r="D50" s="49" t="s">
        <v>142</v>
      </c>
      <c r="E50" s="240">
        <v>1</v>
      </c>
      <c r="F50" s="49" t="s">
        <v>488</v>
      </c>
    </row>
    <row r="51" spans="2:6" ht="15.75" customHeight="1">
      <c r="B51" s="49" t="s">
        <v>547</v>
      </c>
      <c r="C51" s="49" t="s">
        <v>115</v>
      </c>
      <c r="D51" s="49" t="s">
        <v>115</v>
      </c>
      <c r="E51" s="240">
        <v>1</v>
      </c>
      <c r="F51" s="49" t="s">
        <v>488</v>
      </c>
    </row>
    <row r="52" spans="2:6" ht="15.75" customHeight="1">
      <c r="B52" s="49" t="s">
        <v>548</v>
      </c>
      <c r="C52" s="49" t="s">
        <v>115</v>
      </c>
      <c r="D52" s="49" t="s">
        <v>115</v>
      </c>
      <c r="E52" s="240">
        <v>1</v>
      </c>
      <c r="F52" s="49" t="s">
        <v>488</v>
      </c>
    </row>
    <row r="53" spans="2:6" ht="15.75" customHeight="1">
      <c r="B53" s="49" t="s">
        <v>549</v>
      </c>
      <c r="C53" s="49" t="s">
        <v>160</v>
      </c>
      <c r="D53" s="49" t="s">
        <v>160</v>
      </c>
      <c r="E53" s="240">
        <v>1</v>
      </c>
      <c r="F53" s="49" t="s">
        <v>488</v>
      </c>
    </row>
    <row r="54" spans="2:6" ht="15.75" customHeight="1">
      <c r="B54" s="49" t="s">
        <v>550</v>
      </c>
      <c r="C54" s="49" t="s">
        <v>551</v>
      </c>
      <c r="D54" s="49" t="s">
        <v>115</v>
      </c>
      <c r="E54" s="240">
        <v>1</v>
      </c>
      <c r="F54" s="49" t="s">
        <v>488</v>
      </c>
    </row>
    <row r="55" spans="2:6" ht="15.75" customHeight="1">
      <c r="B55" s="49" t="s">
        <v>552</v>
      </c>
      <c r="C55" s="49" t="s">
        <v>115</v>
      </c>
      <c r="D55" s="49" t="s">
        <v>115</v>
      </c>
      <c r="E55" s="240">
        <v>1</v>
      </c>
      <c r="F55" s="49" t="s">
        <v>553</v>
      </c>
    </row>
    <row r="56" spans="2:6" ht="15.75" customHeight="1">
      <c r="B56" s="49" t="s">
        <v>554</v>
      </c>
      <c r="C56" s="49" t="s">
        <v>163</v>
      </c>
      <c r="D56" s="49" t="s">
        <v>163</v>
      </c>
      <c r="E56" s="240">
        <v>1</v>
      </c>
      <c r="F56" s="49" t="s">
        <v>555</v>
      </c>
    </row>
    <row r="57" spans="2:6" ht="15.75" customHeight="1">
      <c r="B57" s="49" t="s">
        <v>556</v>
      </c>
      <c r="C57" s="49" t="s">
        <v>128</v>
      </c>
      <c r="D57" s="49" t="s">
        <v>128</v>
      </c>
      <c r="E57" s="240">
        <v>1</v>
      </c>
      <c r="F57" s="49" t="s">
        <v>557</v>
      </c>
    </row>
    <row r="58" spans="2:6" ht="15.75" customHeight="1">
      <c r="B58" s="49" t="s">
        <v>558</v>
      </c>
      <c r="C58" s="49" t="s">
        <v>139</v>
      </c>
      <c r="D58" s="49" t="s">
        <v>139</v>
      </c>
      <c r="E58" s="240">
        <v>1</v>
      </c>
      <c r="F58" s="49" t="s">
        <v>506</v>
      </c>
    </row>
    <row r="59" spans="2:6" ht="15.75" customHeight="1">
      <c r="B59" s="49" t="s">
        <v>559</v>
      </c>
      <c r="C59" s="49" t="s">
        <v>166</v>
      </c>
      <c r="D59" s="49" t="s">
        <v>166</v>
      </c>
      <c r="E59" s="240">
        <v>1</v>
      </c>
      <c r="F59" s="49" t="s">
        <v>506</v>
      </c>
    </row>
    <row r="60" spans="2:6" ht="15.75" customHeight="1">
      <c r="B60" s="49" t="s">
        <v>560</v>
      </c>
      <c r="C60" s="49" t="s">
        <v>115</v>
      </c>
      <c r="D60" s="49" t="s">
        <v>115</v>
      </c>
      <c r="E60" s="240">
        <v>1</v>
      </c>
      <c r="F60" s="49" t="s">
        <v>561</v>
      </c>
    </row>
    <row r="61" spans="2:6" ht="15.75" customHeight="1">
      <c r="B61" s="49" t="s">
        <v>562</v>
      </c>
      <c r="C61" s="49" t="s">
        <v>166</v>
      </c>
      <c r="D61" s="49" t="s">
        <v>166</v>
      </c>
      <c r="E61" s="240">
        <v>1</v>
      </c>
      <c r="F61" s="49" t="s">
        <v>536</v>
      </c>
    </row>
    <row r="62" spans="2:6" ht="15.75" customHeight="1">
      <c r="B62" s="49" t="s">
        <v>563</v>
      </c>
      <c r="C62" s="49" t="s">
        <v>166</v>
      </c>
      <c r="D62" s="49" t="s">
        <v>166</v>
      </c>
      <c r="E62" s="240">
        <v>1</v>
      </c>
      <c r="F62" s="49" t="s">
        <v>488</v>
      </c>
    </row>
    <row r="63" spans="2:6" ht="15.75" customHeight="1">
      <c r="B63" s="49" t="s">
        <v>564</v>
      </c>
      <c r="C63" s="49" t="s">
        <v>339</v>
      </c>
      <c r="D63" s="49" t="s">
        <v>339</v>
      </c>
      <c r="E63" s="240">
        <v>1</v>
      </c>
      <c r="F63" s="49" t="s">
        <v>565</v>
      </c>
    </row>
    <row r="64" spans="2:6" ht="15.75" customHeight="1">
      <c r="B64" s="49" t="s">
        <v>566</v>
      </c>
      <c r="C64" s="49" t="s">
        <v>166</v>
      </c>
      <c r="D64" s="49" t="s">
        <v>166</v>
      </c>
      <c r="E64" s="240">
        <v>1</v>
      </c>
      <c r="F64" s="49" t="s">
        <v>490</v>
      </c>
    </row>
    <row r="65" spans="2:6" ht="15.75" customHeight="1">
      <c r="B65" s="49" t="s">
        <v>567</v>
      </c>
      <c r="C65" s="49" t="s">
        <v>166</v>
      </c>
      <c r="D65" s="49" t="s">
        <v>166</v>
      </c>
      <c r="E65" s="240">
        <v>1</v>
      </c>
      <c r="F65" s="49" t="s">
        <v>488</v>
      </c>
    </row>
    <row r="66" spans="2:6" ht="15.75" customHeight="1">
      <c r="B66" s="49" t="s">
        <v>568</v>
      </c>
      <c r="C66" s="49" t="s">
        <v>142</v>
      </c>
      <c r="D66" s="49" t="s">
        <v>142</v>
      </c>
      <c r="E66" s="240">
        <v>1</v>
      </c>
      <c r="F66" s="49" t="s">
        <v>488</v>
      </c>
    </row>
    <row r="67" spans="2:6" ht="15.75" customHeight="1">
      <c r="B67" s="49" t="s">
        <v>569</v>
      </c>
      <c r="C67" s="49" t="s">
        <v>169</v>
      </c>
      <c r="D67" s="49" t="s">
        <v>169</v>
      </c>
      <c r="E67" s="240">
        <v>1</v>
      </c>
      <c r="F67" s="49" t="s">
        <v>570</v>
      </c>
    </row>
    <row r="68" spans="2:6" ht="15.75" customHeight="1">
      <c r="B68" s="49" t="s">
        <v>571</v>
      </c>
      <c r="C68" s="49" t="s">
        <v>115</v>
      </c>
      <c r="D68" s="49" t="s">
        <v>115</v>
      </c>
      <c r="E68" s="240">
        <v>1</v>
      </c>
      <c r="F68" s="49" t="s">
        <v>572</v>
      </c>
    </row>
    <row r="69" spans="2:6" ht="15.75" customHeight="1">
      <c r="B69" s="49" t="s">
        <v>573</v>
      </c>
      <c r="C69" s="49" t="s">
        <v>115</v>
      </c>
      <c r="D69" s="49" t="s">
        <v>115</v>
      </c>
      <c r="E69" s="240">
        <v>1</v>
      </c>
      <c r="F69" s="49" t="s">
        <v>572</v>
      </c>
    </row>
    <row r="70" spans="2:6" ht="15.75" customHeight="1">
      <c r="B70" s="49" t="s">
        <v>574</v>
      </c>
      <c r="C70" s="49" t="s">
        <v>227</v>
      </c>
      <c r="D70" s="49" t="s">
        <v>227</v>
      </c>
      <c r="E70" s="240">
        <v>1</v>
      </c>
      <c r="F70" s="49" t="s">
        <v>524</v>
      </c>
    </row>
    <row r="71" spans="2:6" ht="15.75" customHeight="1">
      <c r="B71" s="49" t="s">
        <v>575</v>
      </c>
      <c r="C71" s="49" t="s">
        <v>115</v>
      </c>
      <c r="D71" s="49" t="s">
        <v>115</v>
      </c>
      <c r="E71" s="240">
        <v>0.86</v>
      </c>
      <c r="F71" s="49" t="s">
        <v>576</v>
      </c>
    </row>
    <row r="72" spans="2:6" ht="15.75" customHeight="1">
      <c r="B72" s="49" t="s">
        <v>577</v>
      </c>
      <c r="C72" s="49" t="s">
        <v>163</v>
      </c>
      <c r="D72" s="49" t="s">
        <v>115</v>
      </c>
      <c r="E72" s="240">
        <v>1</v>
      </c>
      <c r="F72" s="49" t="s">
        <v>578</v>
      </c>
    </row>
    <row r="73" spans="2:6" ht="15.75" customHeight="1">
      <c r="B73" s="241" t="s">
        <v>579</v>
      </c>
      <c r="C73" s="241" t="s">
        <v>115</v>
      </c>
      <c r="D73" s="241" t="s">
        <v>115</v>
      </c>
      <c r="E73" s="242">
        <v>1</v>
      </c>
      <c r="F73" s="241" t="s">
        <v>524</v>
      </c>
    </row>
    <row r="74" spans="2:6" ht="15" customHeight="1"/>
    <row r="75" spans="2:6" ht="15" customHeight="1">
      <c r="B75" s="188"/>
      <c r="C75" s="188"/>
      <c r="D75" s="188"/>
      <c r="E75" s="188"/>
      <c r="F75" s="188"/>
    </row>
    <row r="76" spans="2:6" ht="14.1" customHeight="1">
      <c r="B76" s="190" t="s">
        <v>580</v>
      </c>
      <c r="C76" s="188"/>
      <c r="D76" s="188"/>
      <c r="E76" s="188"/>
      <c r="F76" s="188"/>
    </row>
    <row r="77" spans="2:6"/>
  </sheetData>
  <sheetProtection algorithmName="SHA-512" hashValue="sSJuErTWHW2XQYWxZ2AWvIw4FsxyA8qvpvAQkAhWzpXAfetgOnysKibg3Ay+ZM6U0CLD9p6pGueOYg48BMR4ug==" saltValue="6JAjwNUmhExZnLl96mME8Q==" spinCount="100000" sheet="1" objects="1" scenarios="1"/>
  <mergeCells count="2">
    <mergeCell ref="B5:F5"/>
    <mergeCell ref="F1:G1"/>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55"/>
  <sheetViews>
    <sheetView showGridLines="0" showRuler="0" zoomScaleNormal="100" zoomScaleSheetLayoutView="100" workbookViewId="0"/>
  </sheetViews>
  <sheetFormatPr defaultColWidth="0" defaultRowHeight="13.15" zeroHeight="1"/>
  <cols>
    <col min="1" max="1" width="2.7109375" customWidth="1"/>
    <col min="2" max="2" width="58.5703125" customWidth="1"/>
    <col min="3" max="3" width="45.28515625" customWidth="1"/>
    <col min="4" max="4" width="38.28515625" customWidth="1"/>
    <col min="5" max="7" width="29.5703125" customWidth="1"/>
    <col min="8" max="8" width="39" customWidth="1"/>
    <col min="9" max="9" width="4.28515625" customWidth="1"/>
    <col min="10" max="16377" width="13.7109375" hidden="1"/>
    <col min="16378" max="16378" width="1.85546875" hidden="1"/>
    <col min="16379" max="16379" width="2.28515625" hidden="1"/>
    <col min="16380" max="16380" width="2.7109375" hidden="1"/>
    <col min="16381" max="16381" width="3.5703125" hidden="1"/>
    <col min="16382" max="16382" width="2.42578125" hidden="1"/>
    <col min="16383" max="16383" width="3.140625" hidden="1"/>
    <col min="16384" max="16384" width="3.5703125" hidden="1"/>
  </cols>
  <sheetData>
    <row r="1" spans="2:8" ht="15.75" customHeight="1">
      <c r="H1" s="26" t="s">
        <v>0</v>
      </c>
    </row>
    <row r="2" spans="2:8" ht="74.099999999999994" customHeight="1">
      <c r="B2" s="5"/>
      <c r="H2" s="230"/>
    </row>
    <row r="3" spans="2:8" ht="15" customHeight="1"/>
    <row r="4" spans="2:8" ht="15" customHeight="1"/>
    <row r="5" spans="2:8" ht="27.6" customHeight="1">
      <c r="B5" s="288" t="s">
        <v>80</v>
      </c>
      <c r="C5" s="302"/>
      <c r="D5" s="302"/>
      <c r="H5" s="8"/>
    </row>
    <row r="6" spans="2:8" ht="15.75" customHeight="1">
      <c r="H6" s="9"/>
    </row>
    <row r="7" spans="2:8" ht="15" customHeight="1"/>
    <row r="8" spans="2:8" ht="25.9" customHeight="1">
      <c r="B8" s="28" t="s">
        <v>81</v>
      </c>
      <c r="C8" s="28" t="s">
        <v>82</v>
      </c>
      <c r="D8" s="28" t="s">
        <v>83</v>
      </c>
      <c r="E8" s="28" t="s">
        <v>84</v>
      </c>
      <c r="F8" s="28" t="s">
        <v>85</v>
      </c>
      <c r="G8" s="28" t="s">
        <v>86</v>
      </c>
      <c r="H8" s="28" t="s">
        <v>87</v>
      </c>
    </row>
    <row r="9" spans="2:8" ht="15.75" customHeight="1">
      <c r="B9" s="29" t="s">
        <v>88</v>
      </c>
      <c r="C9" s="29" t="s">
        <v>89</v>
      </c>
      <c r="D9" s="29" t="s">
        <v>90</v>
      </c>
      <c r="E9" s="30">
        <v>0.999</v>
      </c>
      <c r="F9" s="29" t="s">
        <v>91</v>
      </c>
      <c r="G9" s="29" t="s">
        <v>92</v>
      </c>
      <c r="H9" s="228" t="s">
        <v>93</v>
      </c>
    </row>
    <row r="10" spans="2:8" ht="35.85" customHeight="1">
      <c r="B10" s="31" t="s">
        <v>94</v>
      </c>
      <c r="C10" s="31" t="s">
        <v>95</v>
      </c>
      <c r="D10" s="31" t="s">
        <v>96</v>
      </c>
      <c r="E10" s="32">
        <v>0.86</v>
      </c>
      <c r="F10" s="31" t="s">
        <v>97</v>
      </c>
      <c r="G10" s="31" t="s">
        <v>98</v>
      </c>
      <c r="H10" s="229" t="s">
        <v>99</v>
      </c>
    </row>
    <row r="11" spans="2:8" ht="15" customHeight="1">
      <c r="B11" s="33"/>
      <c r="C11" s="33"/>
      <c r="D11" s="33"/>
      <c r="E11" s="33"/>
      <c r="F11" s="33"/>
      <c r="G11" s="33"/>
      <c r="H11" s="33"/>
    </row>
    <row r="12" spans="2:8" ht="15" hidden="1" customHeight="1"/>
    <row r="13" spans="2:8" ht="15" hidden="1" customHeight="1"/>
    <row r="14" spans="2:8" ht="15" hidden="1" customHeight="1"/>
    <row r="15" spans="2:8" ht="15" hidden="1" customHeight="1"/>
    <row r="16" spans="2:8" ht="15" hidden="1" customHeight="1"/>
    <row r="17" ht="15" hidden="1" customHeight="1"/>
    <row r="18" ht="15" hidden="1" customHeight="1"/>
    <row r="19" ht="15" hidden="1" customHeight="1"/>
    <row r="20" ht="15" hidden="1" customHeight="1"/>
    <row r="21" ht="1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row r="32"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sheetData>
  <sheetProtection algorithmName="SHA-512" hashValue="0i2aRbViGSxLj3TTFdj+tlgyI7TPV19v+0H1+6jae4qD2tHuEegH5gNm6y1ZIQPS1QgPMsKYo/UCV9q6B+qfBA==" saltValue="M7jxTcsbfJneiQIYP4M/Vg==" spinCount="100000" sheet="1" objects="1" scenarios="1"/>
  <mergeCells count="1">
    <mergeCell ref="B5:D5"/>
  </mergeCells>
  <hyperlinks>
    <hyperlink ref="H9" r:id="rId1" xr:uid="{10690113-F628-4D6F-AA57-0EB22342241F}"/>
    <hyperlink ref="H10" r:id="rId2" xr:uid="{E726F96B-67C6-4BAE-AC31-3AF3F654358A}"/>
  </hyperlinks>
  <pageMargins left="0.75" right="0.75" top="1" bottom="1" header="0.5" footer="0.5"/>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Y91"/>
  <sheetViews>
    <sheetView showGridLines="0" showRuler="0" zoomScaleNormal="100" zoomScaleSheetLayoutView="100" workbookViewId="0"/>
  </sheetViews>
  <sheetFormatPr defaultColWidth="0" defaultRowHeight="13.15" zeroHeight="1"/>
  <cols>
    <col min="1" max="1" width="2.7109375" customWidth="1"/>
    <col min="2" max="2" width="70.28515625" customWidth="1"/>
    <col min="3" max="10" width="19.140625" customWidth="1"/>
    <col min="11" max="12" width="19.42578125" customWidth="1"/>
    <col min="13" max="13" width="5" customWidth="1"/>
    <col min="14" max="14" width="3" hidden="1" customWidth="1"/>
    <col min="15" max="15" width="2.7109375" hidden="1" customWidth="1"/>
    <col min="16" max="16" width="3.42578125" hidden="1" customWidth="1"/>
    <col min="17" max="60" width="0.140625" hidden="1" customWidth="1"/>
    <col min="61" max="61" width="3.28515625" hidden="1" customWidth="1"/>
    <col min="62" max="154" width="0.140625" hidden="1" customWidth="1"/>
    <col min="155" max="155" width="0.28515625" hidden="1" customWidth="1"/>
    <col min="156" max="16384" width="0.140625" hidden="1"/>
  </cols>
  <sheetData>
    <row r="1" spans="2:12" ht="15.75" customHeight="1">
      <c r="K1" s="290" t="s">
        <v>0</v>
      </c>
      <c r="L1" s="290"/>
    </row>
    <row r="2" spans="2:12" ht="74.099999999999994" customHeight="1">
      <c r="B2" s="5"/>
      <c r="K2" s="291"/>
      <c r="L2" s="291"/>
    </row>
    <row r="3" spans="2:12" ht="15" customHeight="1"/>
    <row r="4" spans="2:12" ht="15" customHeight="1"/>
    <row r="5" spans="2:12" ht="27.6" customHeight="1">
      <c r="B5" s="288" t="s">
        <v>100</v>
      </c>
      <c r="C5" s="302"/>
      <c r="D5" s="302"/>
      <c r="E5" s="302"/>
      <c r="F5" s="302"/>
      <c r="G5" s="302"/>
      <c r="H5" s="302"/>
      <c r="L5" s="8"/>
    </row>
    <row r="6" spans="2:12" ht="15" customHeight="1">
      <c r="L6" s="9"/>
    </row>
    <row r="7" spans="2:12" ht="15" customHeight="1"/>
    <row r="8" spans="2:12" ht="56.65" customHeight="1">
      <c r="B8" s="13" t="s">
        <v>101</v>
      </c>
      <c r="C8" s="34" t="s">
        <v>102</v>
      </c>
      <c r="D8" s="34" t="s">
        <v>103</v>
      </c>
      <c r="E8" s="34" t="s">
        <v>104</v>
      </c>
      <c r="F8" s="34" t="s">
        <v>105</v>
      </c>
      <c r="G8" s="35" t="s">
        <v>106</v>
      </c>
      <c r="H8" s="34" t="s">
        <v>107</v>
      </c>
      <c r="I8" s="34" t="s">
        <v>108</v>
      </c>
      <c r="J8" s="35" t="s">
        <v>109</v>
      </c>
      <c r="K8" s="34" t="s">
        <v>110</v>
      </c>
      <c r="L8" s="34" t="s">
        <v>111</v>
      </c>
    </row>
    <row r="9" spans="2:12" ht="15" customHeight="1">
      <c r="B9" s="36" t="s">
        <v>112</v>
      </c>
      <c r="C9" s="37"/>
      <c r="D9" s="37"/>
      <c r="E9" s="37"/>
      <c r="F9" s="37"/>
      <c r="G9" s="38"/>
      <c r="H9" s="37"/>
      <c r="I9" s="37"/>
      <c r="J9" s="38"/>
      <c r="K9" s="37"/>
      <c r="L9" s="37"/>
    </row>
    <row r="10" spans="2:12" ht="15" customHeight="1">
      <c r="B10" s="39" t="s">
        <v>113</v>
      </c>
      <c r="C10" s="40">
        <v>100000</v>
      </c>
      <c r="D10" s="41">
        <v>0</v>
      </c>
      <c r="E10" s="41">
        <v>0</v>
      </c>
      <c r="F10" s="41">
        <v>0</v>
      </c>
      <c r="G10" s="42">
        <v>100000</v>
      </c>
      <c r="H10" s="40">
        <v>300000</v>
      </c>
      <c r="I10" s="41">
        <v>0</v>
      </c>
      <c r="J10" s="42">
        <v>400000</v>
      </c>
      <c r="K10" s="40">
        <v>200000</v>
      </c>
      <c r="L10" s="41">
        <v>1000000</v>
      </c>
    </row>
    <row r="11" spans="2:12" ht="15" customHeight="1">
      <c r="B11" s="43" t="s">
        <v>114</v>
      </c>
      <c r="C11" s="53">
        <v>100000</v>
      </c>
      <c r="D11" s="53">
        <v>0</v>
      </c>
      <c r="E11" s="53">
        <v>0</v>
      </c>
      <c r="F11" s="53">
        <v>0</v>
      </c>
      <c r="G11" s="54">
        <v>100000</v>
      </c>
      <c r="H11" s="53">
        <v>300000</v>
      </c>
      <c r="I11" s="53">
        <v>0</v>
      </c>
      <c r="J11" s="54">
        <v>400000</v>
      </c>
      <c r="K11" s="53">
        <v>200000</v>
      </c>
      <c r="L11" s="53">
        <v>1000000</v>
      </c>
    </row>
    <row r="12" spans="2:12" ht="15" customHeight="1">
      <c r="B12" s="46" t="s">
        <v>115</v>
      </c>
      <c r="C12" s="47"/>
      <c r="D12" s="47"/>
      <c r="E12" s="47"/>
      <c r="F12" s="47"/>
      <c r="G12" s="48"/>
      <c r="H12" s="47"/>
      <c r="I12" s="47"/>
      <c r="J12" s="48"/>
      <c r="K12" s="47"/>
      <c r="L12" s="47"/>
    </row>
    <row r="13" spans="2:12" ht="15" customHeight="1">
      <c r="B13" s="49" t="s">
        <v>116</v>
      </c>
      <c r="C13" s="50">
        <v>169900000</v>
      </c>
      <c r="D13" s="51">
        <v>0</v>
      </c>
      <c r="E13" s="50">
        <v>1300000</v>
      </c>
      <c r="F13" s="51">
        <v>0</v>
      </c>
      <c r="G13" s="52">
        <v>171200000</v>
      </c>
      <c r="H13" s="51">
        <v>0</v>
      </c>
      <c r="I13" s="50">
        <v>5600000</v>
      </c>
      <c r="J13" s="52">
        <v>176800000</v>
      </c>
      <c r="K13" s="51">
        <v>128000000</v>
      </c>
      <c r="L13" s="50">
        <v>-127200000</v>
      </c>
    </row>
    <row r="14" spans="2:12" ht="15" customHeight="1">
      <c r="B14" s="49" t="s">
        <v>117</v>
      </c>
      <c r="C14" s="51">
        <v>0</v>
      </c>
      <c r="D14" s="197" t="s">
        <v>118</v>
      </c>
      <c r="E14" s="50">
        <v>1200000</v>
      </c>
      <c r="F14" s="50">
        <v>200000</v>
      </c>
      <c r="G14" s="52">
        <v>-10400000</v>
      </c>
      <c r="H14" s="50">
        <v>4700000</v>
      </c>
      <c r="I14" s="50">
        <v>700000</v>
      </c>
      <c r="J14" s="52">
        <v>-5000000</v>
      </c>
      <c r="K14" s="51">
        <v>0</v>
      </c>
      <c r="L14" s="51">
        <v>0</v>
      </c>
    </row>
    <row r="15" spans="2:12" ht="15" customHeight="1">
      <c r="B15" s="49" t="s">
        <v>119</v>
      </c>
      <c r="C15" s="51">
        <v>0</v>
      </c>
      <c r="D15" s="51">
        <v>0</v>
      </c>
      <c r="E15" s="51">
        <v>0</v>
      </c>
      <c r="F15" s="51">
        <v>0</v>
      </c>
      <c r="G15" s="52">
        <v>0</v>
      </c>
      <c r="H15" s="51">
        <v>0</v>
      </c>
      <c r="I15" s="51">
        <v>0</v>
      </c>
      <c r="J15" s="52">
        <v>0</v>
      </c>
      <c r="K15" s="51">
        <v>0</v>
      </c>
      <c r="L15" s="51">
        <v>0</v>
      </c>
    </row>
    <row r="16" spans="2:12" ht="15" customHeight="1">
      <c r="B16" s="49" t="s">
        <v>120</v>
      </c>
      <c r="C16" s="51">
        <v>0</v>
      </c>
      <c r="D16" s="51">
        <v>0</v>
      </c>
      <c r="E16" s="50">
        <v>13900000</v>
      </c>
      <c r="F16" s="51">
        <v>0</v>
      </c>
      <c r="G16" s="52">
        <v>13900000</v>
      </c>
      <c r="H16" s="50">
        <v>2100000</v>
      </c>
      <c r="I16" s="50">
        <v>700000</v>
      </c>
      <c r="J16" s="52">
        <v>16700000</v>
      </c>
      <c r="K16" s="51">
        <v>0</v>
      </c>
      <c r="L16" s="51">
        <v>0</v>
      </c>
    </row>
    <row r="17" spans="2:12" ht="15" customHeight="1">
      <c r="B17" s="49" t="s">
        <v>121</v>
      </c>
      <c r="C17" s="51">
        <v>0</v>
      </c>
      <c r="D17" s="51">
        <v>0</v>
      </c>
      <c r="E17" s="50">
        <v>34300000</v>
      </c>
      <c r="F17" s="50">
        <v>200000</v>
      </c>
      <c r="G17" s="52">
        <v>34500000</v>
      </c>
      <c r="H17" s="50">
        <v>4700000</v>
      </c>
      <c r="I17" s="50">
        <v>400000</v>
      </c>
      <c r="J17" s="52">
        <v>39600000</v>
      </c>
      <c r="K17" s="51">
        <v>0</v>
      </c>
      <c r="L17" s="51">
        <v>0</v>
      </c>
    </row>
    <row r="18" spans="2:12" ht="15" customHeight="1">
      <c r="B18" s="49" t="s">
        <v>122</v>
      </c>
      <c r="C18" s="51">
        <v>0</v>
      </c>
      <c r="D18" s="51">
        <v>0</v>
      </c>
      <c r="E18" s="51">
        <v>0</v>
      </c>
      <c r="F18" s="51">
        <v>0</v>
      </c>
      <c r="G18" s="52">
        <v>0</v>
      </c>
      <c r="H18" s="51">
        <v>0</v>
      </c>
      <c r="I18" s="51">
        <v>0</v>
      </c>
      <c r="J18" s="52">
        <v>0</v>
      </c>
      <c r="K18" s="51">
        <v>0</v>
      </c>
      <c r="L18" s="51">
        <v>0</v>
      </c>
    </row>
    <row r="19" spans="2:12" ht="15" customHeight="1">
      <c r="B19" s="49" t="s">
        <v>97</v>
      </c>
      <c r="C19" s="51">
        <v>0</v>
      </c>
      <c r="D19" s="51">
        <v>0</v>
      </c>
      <c r="E19" s="51">
        <v>22700000</v>
      </c>
      <c r="F19" s="51">
        <v>0</v>
      </c>
      <c r="G19" s="52">
        <v>22800000</v>
      </c>
      <c r="H19" s="51">
        <v>17600000</v>
      </c>
      <c r="I19" s="51">
        <v>0</v>
      </c>
      <c r="J19" s="52">
        <v>40800000</v>
      </c>
      <c r="K19" s="51">
        <v>0</v>
      </c>
      <c r="L19" s="51">
        <v>0</v>
      </c>
    </row>
    <row r="20" spans="2:12" ht="15" customHeight="1">
      <c r="B20" s="49" t="s">
        <v>123</v>
      </c>
      <c r="C20" s="51">
        <v>0</v>
      </c>
      <c r="D20" s="51">
        <v>0</v>
      </c>
      <c r="E20" s="51">
        <v>0</v>
      </c>
      <c r="F20" s="51">
        <v>0</v>
      </c>
      <c r="G20" s="52">
        <v>0</v>
      </c>
      <c r="H20" s="51">
        <v>300000</v>
      </c>
      <c r="I20" s="51">
        <v>0</v>
      </c>
      <c r="J20" s="52">
        <v>300000</v>
      </c>
      <c r="K20" s="51">
        <v>0</v>
      </c>
      <c r="L20" s="51">
        <v>0</v>
      </c>
    </row>
    <row r="21" spans="2:12" ht="15" customHeight="1">
      <c r="B21" s="49" t="s">
        <v>124</v>
      </c>
      <c r="C21" s="51">
        <v>0</v>
      </c>
      <c r="D21" s="51">
        <v>0</v>
      </c>
      <c r="E21" s="51">
        <v>0</v>
      </c>
      <c r="F21" s="51">
        <v>0</v>
      </c>
      <c r="G21" s="52">
        <v>0</v>
      </c>
      <c r="H21" s="51">
        <v>0</v>
      </c>
      <c r="I21" s="51">
        <v>0</v>
      </c>
      <c r="J21" s="52">
        <v>100000</v>
      </c>
      <c r="K21" s="51">
        <v>0</v>
      </c>
      <c r="L21" s="51">
        <v>0</v>
      </c>
    </row>
    <row r="22" spans="2:12" ht="15" customHeight="1">
      <c r="B22" s="49" t="s">
        <v>125</v>
      </c>
      <c r="C22" s="51">
        <v>0</v>
      </c>
      <c r="D22" s="51">
        <v>0</v>
      </c>
      <c r="E22" s="51">
        <v>0</v>
      </c>
      <c r="F22" s="51">
        <v>0</v>
      </c>
      <c r="G22" s="52">
        <v>0</v>
      </c>
      <c r="H22" s="51">
        <v>0</v>
      </c>
      <c r="I22" s="51">
        <v>0</v>
      </c>
      <c r="J22" s="52">
        <v>0</v>
      </c>
      <c r="K22" s="51">
        <v>0</v>
      </c>
      <c r="L22" s="51">
        <v>0</v>
      </c>
    </row>
    <row r="23" spans="2:12" ht="15" customHeight="1">
      <c r="B23" s="39" t="s">
        <v>126</v>
      </c>
      <c r="C23" s="41">
        <v>0</v>
      </c>
      <c r="D23" s="41">
        <v>0</v>
      </c>
      <c r="E23" s="41">
        <v>0</v>
      </c>
      <c r="F23" s="41">
        <v>0</v>
      </c>
      <c r="G23" s="42">
        <v>0</v>
      </c>
      <c r="H23" s="41">
        <v>0</v>
      </c>
      <c r="I23" s="41">
        <v>0</v>
      </c>
      <c r="J23" s="42">
        <v>0</v>
      </c>
      <c r="K23" s="41">
        <v>0</v>
      </c>
      <c r="L23" s="41">
        <v>0</v>
      </c>
    </row>
    <row r="24" spans="2:12" ht="15" customHeight="1">
      <c r="B24" s="43" t="s">
        <v>127</v>
      </c>
      <c r="C24" s="53">
        <v>169900000</v>
      </c>
      <c r="D24" s="53">
        <v>-11800000</v>
      </c>
      <c r="E24" s="53">
        <v>73400000</v>
      </c>
      <c r="F24" s="53">
        <v>500000</v>
      </c>
      <c r="G24" s="54">
        <v>232000000</v>
      </c>
      <c r="H24" s="53">
        <v>29400000</v>
      </c>
      <c r="I24" s="53">
        <v>7900000</v>
      </c>
      <c r="J24" s="54">
        <v>269300000</v>
      </c>
      <c r="K24" s="53">
        <v>128000000</v>
      </c>
      <c r="L24" s="53">
        <v>-127200000</v>
      </c>
    </row>
    <row r="25" spans="2:12" ht="15" customHeight="1">
      <c r="B25" s="46" t="s">
        <v>128</v>
      </c>
      <c r="C25" s="55"/>
      <c r="D25" s="55"/>
      <c r="E25" s="55"/>
      <c r="F25" s="55"/>
      <c r="G25" s="48"/>
      <c r="H25" s="55"/>
      <c r="I25" s="55"/>
      <c r="J25" s="48"/>
      <c r="K25" s="55"/>
      <c r="L25" s="55"/>
    </row>
    <row r="26" spans="2:12" ht="15" customHeight="1">
      <c r="B26" s="49" t="s">
        <v>129</v>
      </c>
      <c r="C26" s="197" t="s">
        <v>130</v>
      </c>
      <c r="D26" s="51">
        <v>0</v>
      </c>
      <c r="E26" s="50">
        <v>400000</v>
      </c>
      <c r="F26" s="51">
        <v>0</v>
      </c>
      <c r="G26" s="52">
        <v>24800000</v>
      </c>
      <c r="H26" s="50">
        <v>14300000</v>
      </c>
      <c r="I26" s="50">
        <v>15400000</v>
      </c>
      <c r="J26" s="52">
        <v>54500000</v>
      </c>
      <c r="K26" s="50">
        <v>6600000</v>
      </c>
      <c r="L26" s="50">
        <v>-17100000</v>
      </c>
    </row>
    <row r="27" spans="2:12" ht="15" customHeight="1">
      <c r="B27" s="49" t="s">
        <v>131</v>
      </c>
      <c r="C27" s="51">
        <v>0</v>
      </c>
      <c r="D27" s="51">
        <v>0</v>
      </c>
      <c r="E27" s="51">
        <v>0</v>
      </c>
      <c r="F27" s="51">
        <v>0</v>
      </c>
      <c r="G27" s="52">
        <v>0</v>
      </c>
      <c r="H27" s="51">
        <v>0</v>
      </c>
      <c r="I27" s="51">
        <v>0</v>
      </c>
      <c r="J27" s="52">
        <v>0</v>
      </c>
      <c r="K27" s="51">
        <v>0</v>
      </c>
      <c r="L27" s="50">
        <v>4400000</v>
      </c>
    </row>
    <row r="28" spans="2:12" ht="15" customHeight="1">
      <c r="B28" s="49" t="s">
        <v>132</v>
      </c>
      <c r="C28" s="51">
        <v>0</v>
      </c>
      <c r="D28" s="51">
        <v>0</v>
      </c>
      <c r="E28" s="50">
        <v>1200000</v>
      </c>
      <c r="F28" s="51">
        <v>0</v>
      </c>
      <c r="G28" s="52">
        <v>1200000</v>
      </c>
      <c r="H28" s="51">
        <v>0</v>
      </c>
      <c r="I28" s="50">
        <v>3600000</v>
      </c>
      <c r="J28" s="52">
        <v>4800000</v>
      </c>
      <c r="K28" s="51">
        <v>0</v>
      </c>
      <c r="L28" s="50">
        <v>2100000</v>
      </c>
    </row>
    <row r="29" spans="2:12" ht="15" customHeight="1">
      <c r="B29" s="49" t="s">
        <v>133</v>
      </c>
      <c r="C29" s="51">
        <v>0</v>
      </c>
      <c r="D29" s="51">
        <v>0</v>
      </c>
      <c r="E29" s="51">
        <v>0</v>
      </c>
      <c r="F29" s="51">
        <v>0</v>
      </c>
      <c r="G29" s="52">
        <v>0</v>
      </c>
      <c r="H29" s="51">
        <v>0</v>
      </c>
      <c r="I29" s="50">
        <v>300000</v>
      </c>
      <c r="J29" s="52">
        <v>300000</v>
      </c>
      <c r="K29" s="51">
        <v>0</v>
      </c>
      <c r="L29" s="50">
        <v>5600000</v>
      </c>
    </row>
    <row r="30" spans="2:12" ht="15" customHeight="1">
      <c r="B30" s="49" t="s">
        <v>134</v>
      </c>
      <c r="C30" s="51">
        <v>0</v>
      </c>
      <c r="D30" s="51">
        <v>0</v>
      </c>
      <c r="E30" s="51">
        <v>0</v>
      </c>
      <c r="F30" s="51">
        <v>0</v>
      </c>
      <c r="G30" s="52">
        <v>0</v>
      </c>
      <c r="H30" s="51">
        <v>0</v>
      </c>
      <c r="I30" s="51">
        <v>0</v>
      </c>
      <c r="J30" s="52">
        <v>0</v>
      </c>
      <c r="K30" s="51">
        <v>0</v>
      </c>
      <c r="L30" s="51">
        <v>0</v>
      </c>
    </row>
    <row r="31" spans="2:12" ht="15" customHeight="1">
      <c r="B31" s="49" t="s">
        <v>135</v>
      </c>
      <c r="C31" s="51">
        <v>0</v>
      </c>
      <c r="D31" s="51">
        <v>0</v>
      </c>
      <c r="E31" s="50">
        <v>800000</v>
      </c>
      <c r="F31" s="51">
        <v>0</v>
      </c>
      <c r="G31" s="52">
        <v>800000</v>
      </c>
      <c r="H31" s="51">
        <v>0</v>
      </c>
      <c r="I31" s="50">
        <v>1900000</v>
      </c>
      <c r="J31" s="52">
        <v>2700000</v>
      </c>
      <c r="K31" s="51">
        <v>0</v>
      </c>
      <c r="L31" s="51">
        <v>0</v>
      </c>
    </row>
    <row r="32" spans="2:12" ht="15" customHeight="1">
      <c r="B32" s="49" t="s">
        <v>136</v>
      </c>
      <c r="C32" s="51">
        <v>0</v>
      </c>
      <c r="D32" s="51">
        <v>0</v>
      </c>
      <c r="E32" s="50">
        <v>1500000</v>
      </c>
      <c r="F32" s="51">
        <v>0</v>
      </c>
      <c r="G32" s="52">
        <v>1500000</v>
      </c>
      <c r="H32" s="51">
        <v>0</v>
      </c>
      <c r="I32" s="50">
        <v>100000</v>
      </c>
      <c r="J32" s="52">
        <v>1600000</v>
      </c>
      <c r="K32" s="51">
        <v>0</v>
      </c>
      <c r="L32" s="51">
        <v>0</v>
      </c>
    </row>
    <row r="33" spans="2:12" ht="15" customHeight="1">
      <c r="B33" s="39" t="s">
        <v>137</v>
      </c>
      <c r="C33" s="41">
        <v>0</v>
      </c>
      <c r="D33" s="41">
        <v>0</v>
      </c>
      <c r="E33" s="41">
        <v>0</v>
      </c>
      <c r="F33" s="41">
        <v>0</v>
      </c>
      <c r="G33" s="42">
        <v>0</v>
      </c>
      <c r="H33" s="41">
        <v>0</v>
      </c>
      <c r="I33" s="41">
        <v>0</v>
      </c>
      <c r="J33" s="42">
        <v>0</v>
      </c>
      <c r="K33" s="41">
        <v>0</v>
      </c>
      <c r="L33" s="41">
        <v>0</v>
      </c>
    </row>
    <row r="34" spans="2:12" ht="15" customHeight="1">
      <c r="B34" s="43" t="s">
        <v>138</v>
      </c>
      <c r="C34" s="53">
        <v>24400000</v>
      </c>
      <c r="D34" s="53">
        <v>0</v>
      </c>
      <c r="E34" s="53">
        <v>3900000</v>
      </c>
      <c r="F34" s="53">
        <v>0</v>
      </c>
      <c r="G34" s="54">
        <v>28300000</v>
      </c>
      <c r="H34" s="53">
        <v>14300000</v>
      </c>
      <c r="I34" s="53">
        <v>21300000</v>
      </c>
      <c r="J34" s="54">
        <v>63900000</v>
      </c>
      <c r="K34" s="53">
        <v>6600000</v>
      </c>
      <c r="L34" s="53">
        <v>-5000000</v>
      </c>
    </row>
    <row r="35" spans="2:12" ht="15" customHeight="1">
      <c r="B35" s="56" t="s">
        <v>139</v>
      </c>
      <c r="C35" s="47"/>
      <c r="D35" s="47"/>
      <c r="E35" s="47"/>
      <c r="F35" s="47"/>
      <c r="G35" s="48"/>
      <c r="H35" s="47"/>
      <c r="I35" s="47"/>
      <c r="J35" s="48"/>
      <c r="K35" s="47"/>
      <c r="L35" s="47"/>
    </row>
    <row r="36" spans="2:12" ht="15" customHeight="1">
      <c r="B36" s="39" t="s">
        <v>140</v>
      </c>
      <c r="C36" s="40">
        <v>300000</v>
      </c>
      <c r="D36" s="41">
        <v>0</v>
      </c>
      <c r="E36" s="41">
        <v>0</v>
      </c>
      <c r="F36" s="41">
        <v>0</v>
      </c>
      <c r="G36" s="42">
        <v>300000</v>
      </c>
      <c r="H36" s="40">
        <v>500000</v>
      </c>
      <c r="I36" s="41">
        <v>0</v>
      </c>
      <c r="J36" s="42">
        <v>800000</v>
      </c>
      <c r="K36" s="40">
        <v>2100000</v>
      </c>
      <c r="L36" s="40">
        <v>-100000</v>
      </c>
    </row>
    <row r="37" spans="2:12" ht="15" customHeight="1">
      <c r="B37" s="43" t="s">
        <v>141</v>
      </c>
      <c r="C37" s="53">
        <v>300000</v>
      </c>
      <c r="D37" s="53">
        <v>0</v>
      </c>
      <c r="E37" s="53">
        <v>0</v>
      </c>
      <c r="F37" s="53">
        <v>0</v>
      </c>
      <c r="G37" s="54">
        <v>300000</v>
      </c>
      <c r="H37" s="53">
        <v>500000</v>
      </c>
      <c r="I37" s="53">
        <v>0</v>
      </c>
      <c r="J37" s="54">
        <v>800000</v>
      </c>
      <c r="K37" s="53">
        <v>2100000</v>
      </c>
      <c r="L37" s="53">
        <v>-100000</v>
      </c>
    </row>
    <row r="38" spans="2:12" ht="15" customHeight="1">
      <c r="B38" s="46" t="s">
        <v>142</v>
      </c>
      <c r="C38" s="47"/>
      <c r="D38" s="47"/>
      <c r="E38" s="47"/>
      <c r="F38" s="47"/>
      <c r="G38" s="48"/>
      <c r="H38" s="47"/>
      <c r="I38" s="47"/>
      <c r="J38" s="48"/>
      <c r="K38" s="47"/>
      <c r="L38" s="47"/>
    </row>
    <row r="39" spans="2:12" ht="15" customHeight="1">
      <c r="B39" s="39" t="s">
        <v>143</v>
      </c>
      <c r="C39" s="198" t="s">
        <v>144</v>
      </c>
      <c r="D39" s="40">
        <v>11100000</v>
      </c>
      <c r="E39" s="41">
        <v>0</v>
      </c>
      <c r="F39" s="41">
        <v>0</v>
      </c>
      <c r="G39" s="42">
        <v>16900000</v>
      </c>
      <c r="H39" s="41">
        <v>0</v>
      </c>
      <c r="I39" s="40">
        <v>5800000</v>
      </c>
      <c r="J39" s="42">
        <v>22700000</v>
      </c>
      <c r="K39" s="41">
        <v>7000000</v>
      </c>
      <c r="L39" s="40">
        <v>-80400000</v>
      </c>
    </row>
    <row r="40" spans="2:12" ht="15" customHeight="1">
      <c r="B40" s="43" t="s">
        <v>145</v>
      </c>
      <c r="C40" s="53">
        <v>5800000</v>
      </c>
      <c r="D40" s="53">
        <v>11100000</v>
      </c>
      <c r="E40" s="53">
        <v>0</v>
      </c>
      <c r="F40" s="53">
        <v>0</v>
      </c>
      <c r="G40" s="54">
        <v>16900000</v>
      </c>
      <c r="H40" s="53">
        <v>0</v>
      </c>
      <c r="I40" s="53">
        <v>5800000</v>
      </c>
      <c r="J40" s="54">
        <v>22700000</v>
      </c>
      <c r="K40" s="53">
        <v>7000000</v>
      </c>
      <c r="L40" s="53">
        <v>-80400000</v>
      </c>
    </row>
    <row r="41" spans="2:12" ht="15" customHeight="1">
      <c r="B41" s="46" t="s">
        <v>91</v>
      </c>
      <c r="C41" s="47"/>
      <c r="D41" s="47"/>
      <c r="E41" s="47"/>
      <c r="F41" s="47"/>
      <c r="G41" s="48"/>
      <c r="H41" s="47"/>
      <c r="I41" s="47"/>
      <c r="J41" s="48"/>
      <c r="K41" s="47"/>
      <c r="L41" s="47"/>
    </row>
    <row r="42" spans="2:12" ht="15" customHeight="1">
      <c r="B42" s="49" t="s">
        <v>146</v>
      </c>
      <c r="C42" s="199" t="s">
        <v>147</v>
      </c>
      <c r="D42" s="51">
        <v>0</v>
      </c>
      <c r="E42" s="50">
        <v>62300000</v>
      </c>
      <c r="F42" s="51">
        <v>0</v>
      </c>
      <c r="G42" s="52">
        <v>35200000</v>
      </c>
      <c r="H42" s="51">
        <v>0</v>
      </c>
      <c r="I42" s="50">
        <v>500000</v>
      </c>
      <c r="J42" s="52">
        <v>35700000</v>
      </c>
      <c r="K42" s="50">
        <v>4200000</v>
      </c>
      <c r="L42" s="50">
        <v>-1600000</v>
      </c>
    </row>
    <row r="43" spans="2:12" ht="15" customHeight="1">
      <c r="B43" s="49" t="s">
        <v>148</v>
      </c>
      <c r="C43" s="51">
        <v>0</v>
      </c>
      <c r="D43" s="51">
        <v>0</v>
      </c>
      <c r="E43" s="51">
        <v>0</v>
      </c>
      <c r="F43" s="51">
        <v>0</v>
      </c>
      <c r="G43" s="52">
        <v>0</v>
      </c>
      <c r="H43" s="51">
        <v>0</v>
      </c>
      <c r="I43" s="50">
        <v>1100000</v>
      </c>
      <c r="J43" s="52">
        <v>1100000</v>
      </c>
      <c r="K43" s="51">
        <v>0</v>
      </c>
      <c r="L43" s="50">
        <v>200000</v>
      </c>
    </row>
    <row r="44" spans="2:12" ht="15" customHeight="1">
      <c r="B44" s="39" t="s">
        <v>149</v>
      </c>
      <c r="C44" s="41">
        <v>0</v>
      </c>
      <c r="D44" s="41">
        <v>0</v>
      </c>
      <c r="E44" s="41">
        <v>0</v>
      </c>
      <c r="F44" s="41">
        <v>0</v>
      </c>
      <c r="G44" s="42">
        <v>0</v>
      </c>
      <c r="H44" s="41">
        <v>0</v>
      </c>
      <c r="I44" s="41">
        <v>0</v>
      </c>
      <c r="J44" s="42">
        <v>0</v>
      </c>
      <c r="K44" s="41">
        <v>0</v>
      </c>
      <c r="L44" s="40">
        <v>100000</v>
      </c>
    </row>
    <row r="45" spans="2:12" ht="15" customHeight="1">
      <c r="B45" s="43" t="s">
        <v>150</v>
      </c>
      <c r="C45" s="53">
        <v>-27100000</v>
      </c>
      <c r="D45" s="53">
        <v>0</v>
      </c>
      <c r="E45" s="53">
        <v>62300000</v>
      </c>
      <c r="F45" s="53">
        <v>0</v>
      </c>
      <c r="G45" s="54">
        <v>35200000</v>
      </c>
      <c r="H45" s="53">
        <v>0</v>
      </c>
      <c r="I45" s="53">
        <v>1600000</v>
      </c>
      <c r="J45" s="54">
        <v>36800000</v>
      </c>
      <c r="K45" s="53">
        <v>4200000</v>
      </c>
      <c r="L45" s="53">
        <v>-1300000</v>
      </c>
    </row>
    <row r="46" spans="2:12" ht="15" customHeight="1">
      <c r="B46" s="46" t="s">
        <v>151</v>
      </c>
      <c r="C46" s="47"/>
      <c r="D46" s="47"/>
      <c r="E46" s="47"/>
      <c r="F46" s="47"/>
      <c r="G46" s="48"/>
      <c r="H46" s="47"/>
      <c r="I46" s="47"/>
      <c r="J46" s="48"/>
      <c r="K46" s="47"/>
      <c r="L46" s="47"/>
    </row>
    <row r="47" spans="2:12" ht="15" customHeight="1">
      <c r="B47" s="39" t="s">
        <v>152</v>
      </c>
      <c r="C47" s="40">
        <v>2600000</v>
      </c>
      <c r="D47" s="41">
        <v>0</v>
      </c>
      <c r="E47" s="41">
        <v>0</v>
      </c>
      <c r="F47" s="41">
        <v>0</v>
      </c>
      <c r="G47" s="42">
        <v>2600000</v>
      </c>
      <c r="H47" s="41">
        <v>0</v>
      </c>
      <c r="I47" s="41">
        <v>0</v>
      </c>
      <c r="J47" s="42">
        <v>2600000</v>
      </c>
      <c r="K47" s="41">
        <v>0</v>
      </c>
      <c r="L47" s="41">
        <v>0</v>
      </c>
    </row>
    <row r="48" spans="2:12" ht="15" customHeight="1">
      <c r="B48" s="43" t="s">
        <v>153</v>
      </c>
      <c r="C48" s="53">
        <v>2600000</v>
      </c>
      <c r="D48" s="53">
        <v>0</v>
      </c>
      <c r="E48" s="53">
        <v>0</v>
      </c>
      <c r="F48" s="53">
        <v>0</v>
      </c>
      <c r="G48" s="54">
        <v>2600000</v>
      </c>
      <c r="H48" s="53">
        <v>0</v>
      </c>
      <c r="I48" s="53">
        <v>0</v>
      </c>
      <c r="J48" s="54">
        <v>2600000</v>
      </c>
      <c r="K48" s="53">
        <v>0</v>
      </c>
      <c r="L48" s="53">
        <v>0</v>
      </c>
    </row>
    <row r="49" spans="2:12" ht="15" customHeight="1">
      <c r="B49" s="46" t="s">
        <v>154</v>
      </c>
      <c r="C49" s="47"/>
      <c r="D49" s="47"/>
      <c r="E49" s="47"/>
      <c r="F49" s="47"/>
      <c r="G49" s="48"/>
      <c r="H49" s="47"/>
      <c r="I49" s="47"/>
      <c r="J49" s="48"/>
      <c r="K49" s="47"/>
      <c r="L49" s="47"/>
    </row>
    <row r="50" spans="2:12" ht="15" customHeight="1">
      <c r="B50" s="39" t="s">
        <v>155</v>
      </c>
      <c r="C50" s="41">
        <v>0</v>
      </c>
      <c r="D50" s="41">
        <v>0</v>
      </c>
      <c r="E50" s="41">
        <v>0</v>
      </c>
      <c r="F50" s="41">
        <v>0</v>
      </c>
      <c r="G50" s="42">
        <v>0</v>
      </c>
      <c r="H50" s="41">
        <v>0</v>
      </c>
      <c r="I50" s="41">
        <v>0</v>
      </c>
      <c r="J50" s="42">
        <v>0</v>
      </c>
      <c r="K50" s="41">
        <v>0</v>
      </c>
      <c r="L50" s="41">
        <v>0</v>
      </c>
    </row>
    <row r="51" spans="2:12" ht="15" customHeight="1">
      <c r="B51" s="43" t="s">
        <v>156</v>
      </c>
      <c r="C51" s="53">
        <v>0</v>
      </c>
      <c r="D51" s="53">
        <v>0</v>
      </c>
      <c r="E51" s="53">
        <v>0</v>
      </c>
      <c r="F51" s="53">
        <v>0</v>
      </c>
      <c r="G51" s="54">
        <v>0</v>
      </c>
      <c r="H51" s="53">
        <v>0</v>
      </c>
      <c r="I51" s="53">
        <v>0</v>
      </c>
      <c r="J51" s="54">
        <v>0</v>
      </c>
      <c r="K51" s="53">
        <v>0</v>
      </c>
      <c r="L51" s="53">
        <v>0</v>
      </c>
    </row>
    <row r="52" spans="2:12" ht="15" customHeight="1">
      <c r="B52" s="46" t="s">
        <v>157</v>
      </c>
      <c r="C52" s="47"/>
      <c r="D52" s="47"/>
      <c r="E52" s="47"/>
      <c r="F52" s="47"/>
      <c r="G52" s="48"/>
      <c r="H52" s="47"/>
      <c r="I52" s="47"/>
      <c r="J52" s="48"/>
      <c r="K52" s="47"/>
      <c r="L52" s="47"/>
    </row>
    <row r="53" spans="2:12" ht="15" customHeight="1">
      <c r="B53" s="39" t="s">
        <v>158</v>
      </c>
      <c r="C53" s="41">
        <v>0</v>
      </c>
      <c r="D53" s="41">
        <v>0</v>
      </c>
      <c r="E53" s="40">
        <v>8300000</v>
      </c>
      <c r="F53" s="41">
        <v>0</v>
      </c>
      <c r="G53" s="42">
        <v>8300000</v>
      </c>
      <c r="H53" s="41">
        <v>0</v>
      </c>
      <c r="I53" s="41">
        <v>0</v>
      </c>
      <c r="J53" s="42">
        <v>8300000</v>
      </c>
      <c r="K53" s="40">
        <v>5800000</v>
      </c>
      <c r="L53" s="41">
        <v>0</v>
      </c>
    </row>
    <row r="54" spans="2:12" ht="15.75" customHeight="1">
      <c r="B54" s="43" t="s">
        <v>159</v>
      </c>
      <c r="C54" s="53">
        <v>0</v>
      </c>
      <c r="D54" s="53">
        <v>0</v>
      </c>
      <c r="E54" s="53">
        <v>8300000</v>
      </c>
      <c r="F54" s="53">
        <v>0</v>
      </c>
      <c r="G54" s="54">
        <v>8300000</v>
      </c>
      <c r="H54" s="53">
        <v>0</v>
      </c>
      <c r="I54" s="53">
        <v>0</v>
      </c>
      <c r="J54" s="54">
        <v>8300000</v>
      </c>
      <c r="K54" s="53">
        <v>5800000</v>
      </c>
      <c r="L54" s="53">
        <v>0</v>
      </c>
    </row>
    <row r="55" spans="2:12" ht="15" customHeight="1">
      <c r="B55" s="46" t="s">
        <v>160</v>
      </c>
      <c r="C55" s="47"/>
      <c r="D55" s="47"/>
      <c r="E55" s="47"/>
      <c r="F55" s="47"/>
      <c r="G55" s="48"/>
      <c r="H55" s="47"/>
      <c r="I55" s="47"/>
      <c r="J55" s="48"/>
      <c r="K55" s="47"/>
      <c r="L55" s="47"/>
    </row>
    <row r="56" spans="2:12" ht="15" customHeight="1">
      <c r="B56" s="39" t="s">
        <v>161</v>
      </c>
      <c r="C56" s="40">
        <v>31500000</v>
      </c>
      <c r="D56" s="41">
        <v>0</v>
      </c>
      <c r="E56" s="41">
        <v>0</v>
      </c>
      <c r="F56" s="41">
        <v>0</v>
      </c>
      <c r="G56" s="42">
        <v>31500000</v>
      </c>
      <c r="H56" s="41">
        <v>0</v>
      </c>
      <c r="I56" s="41">
        <v>0</v>
      </c>
      <c r="J56" s="42">
        <v>31500000</v>
      </c>
      <c r="K56" s="41">
        <v>0</v>
      </c>
      <c r="L56" s="40">
        <v>-100000</v>
      </c>
    </row>
    <row r="57" spans="2:12" ht="15" customHeight="1">
      <c r="B57" s="43" t="s">
        <v>162</v>
      </c>
      <c r="C57" s="53">
        <v>31500000</v>
      </c>
      <c r="D57" s="53">
        <v>0</v>
      </c>
      <c r="E57" s="53">
        <v>0</v>
      </c>
      <c r="F57" s="53">
        <v>0</v>
      </c>
      <c r="G57" s="54">
        <v>31500000</v>
      </c>
      <c r="H57" s="53">
        <v>0</v>
      </c>
      <c r="I57" s="53">
        <v>0</v>
      </c>
      <c r="J57" s="54">
        <v>31500000</v>
      </c>
      <c r="K57" s="53">
        <v>0</v>
      </c>
      <c r="L57" s="53">
        <v>-100000</v>
      </c>
    </row>
    <row r="58" spans="2:12" ht="15" customHeight="1">
      <c r="B58" s="46" t="s">
        <v>163</v>
      </c>
      <c r="C58" s="47"/>
      <c r="D58" s="47"/>
      <c r="E58" s="47"/>
      <c r="F58" s="47"/>
      <c r="G58" s="48"/>
      <c r="H58" s="47"/>
      <c r="I58" s="47"/>
      <c r="J58" s="48"/>
      <c r="K58" s="47"/>
      <c r="L58" s="47"/>
    </row>
    <row r="59" spans="2:12" ht="15" customHeight="1">
      <c r="B59" s="39" t="s">
        <v>164</v>
      </c>
      <c r="C59" s="41">
        <v>8000000</v>
      </c>
      <c r="D59" s="41">
        <v>0</v>
      </c>
      <c r="E59" s="41">
        <v>0</v>
      </c>
      <c r="F59" s="41">
        <v>0</v>
      </c>
      <c r="G59" s="42">
        <v>8000000</v>
      </c>
      <c r="H59" s="41">
        <v>0</v>
      </c>
      <c r="I59" s="41">
        <v>0</v>
      </c>
      <c r="J59" s="42">
        <v>8000000</v>
      </c>
      <c r="K59" s="40">
        <v>100000</v>
      </c>
      <c r="L59" s="41">
        <v>0</v>
      </c>
    </row>
    <row r="60" spans="2:12" ht="15" customHeight="1">
      <c r="B60" s="43" t="s">
        <v>165</v>
      </c>
      <c r="C60" s="53">
        <v>8000000</v>
      </c>
      <c r="D60" s="53">
        <v>0</v>
      </c>
      <c r="E60" s="53">
        <v>0</v>
      </c>
      <c r="F60" s="53">
        <v>0</v>
      </c>
      <c r="G60" s="54">
        <v>8000000</v>
      </c>
      <c r="H60" s="53">
        <v>0</v>
      </c>
      <c r="I60" s="53">
        <v>0</v>
      </c>
      <c r="J60" s="54">
        <v>8000000</v>
      </c>
      <c r="K60" s="53">
        <v>100000</v>
      </c>
      <c r="L60" s="53">
        <v>0</v>
      </c>
    </row>
    <row r="61" spans="2:12" ht="15" customHeight="1">
      <c r="B61" s="46" t="s">
        <v>166</v>
      </c>
      <c r="C61" s="47"/>
      <c r="D61" s="47"/>
      <c r="E61" s="47"/>
      <c r="F61" s="47"/>
      <c r="G61" s="48"/>
      <c r="H61" s="47"/>
      <c r="I61" s="47"/>
      <c r="J61" s="48"/>
      <c r="K61" s="47"/>
      <c r="L61" s="47"/>
    </row>
    <row r="62" spans="2:12" ht="15" customHeight="1">
      <c r="B62" s="39" t="s">
        <v>167</v>
      </c>
      <c r="C62" s="40">
        <v>31200000</v>
      </c>
      <c r="D62" s="41">
        <v>0</v>
      </c>
      <c r="E62" s="40">
        <v>7500000</v>
      </c>
      <c r="F62" s="41">
        <v>0</v>
      </c>
      <c r="G62" s="42">
        <v>38700000</v>
      </c>
      <c r="H62" s="41">
        <v>0</v>
      </c>
      <c r="I62" s="41">
        <v>1000000</v>
      </c>
      <c r="J62" s="42">
        <v>39700000</v>
      </c>
      <c r="K62" s="40">
        <v>35100000</v>
      </c>
      <c r="L62" s="40">
        <v>-259800000</v>
      </c>
    </row>
    <row r="63" spans="2:12" ht="15" customHeight="1">
      <c r="B63" s="43" t="s">
        <v>168</v>
      </c>
      <c r="C63" s="53">
        <v>31200000</v>
      </c>
      <c r="D63" s="53">
        <v>0</v>
      </c>
      <c r="E63" s="53">
        <v>7500000</v>
      </c>
      <c r="F63" s="53">
        <v>0</v>
      </c>
      <c r="G63" s="54">
        <v>38700000</v>
      </c>
      <c r="H63" s="53">
        <v>0</v>
      </c>
      <c r="I63" s="53">
        <v>1000000</v>
      </c>
      <c r="J63" s="54">
        <v>39700000</v>
      </c>
      <c r="K63" s="53">
        <v>35100000</v>
      </c>
      <c r="L63" s="53">
        <v>-259800000</v>
      </c>
    </row>
    <row r="64" spans="2:12" ht="15" customHeight="1">
      <c r="B64" s="46" t="s">
        <v>169</v>
      </c>
      <c r="C64" s="47"/>
      <c r="D64" s="47"/>
      <c r="E64" s="47"/>
      <c r="F64" s="47"/>
      <c r="G64" s="48"/>
      <c r="H64" s="47"/>
      <c r="I64" s="47"/>
      <c r="J64" s="48"/>
      <c r="K64" s="47"/>
      <c r="L64" s="47"/>
    </row>
    <row r="65" spans="2:12" ht="15" customHeight="1">
      <c r="B65" s="39" t="s">
        <v>170</v>
      </c>
      <c r="C65" s="41">
        <v>0</v>
      </c>
      <c r="D65" s="41">
        <v>0</v>
      </c>
      <c r="E65" s="41">
        <v>0</v>
      </c>
      <c r="F65" s="41">
        <v>0</v>
      </c>
      <c r="G65" s="42">
        <v>0</v>
      </c>
      <c r="H65" s="41">
        <v>0</v>
      </c>
      <c r="I65" s="41">
        <v>0</v>
      </c>
      <c r="J65" s="42">
        <v>0</v>
      </c>
      <c r="K65" s="41">
        <v>0</v>
      </c>
      <c r="L65" s="41">
        <v>0</v>
      </c>
    </row>
    <row r="66" spans="2:12" ht="15" customHeight="1">
      <c r="B66" s="43" t="s">
        <v>171</v>
      </c>
      <c r="C66" s="57">
        <v>0</v>
      </c>
      <c r="D66" s="57">
        <v>0</v>
      </c>
      <c r="E66" s="57">
        <v>0</v>
      </c>
      <c r="F66" s="57">
        <v>0</v>
      </c>
      <c r="G66" s="58">
        <v>0</v>
      </c>
      <c r="H66" s="57">
        <v>0</v>
      </c>
      <c r="I66" s="57">
        <v>0</v>
      </c>
      <c r="J66" s="58">
        <v>0</v>
      </c>
      <c r="K66" s="57">
        <v>0</v>
      </c>
      <c r="L66" s="57">
        <v>0</v>
      </c>
    </row>
    <row r="67" spans="2:12" ht="15" hidden="1" customHeight="1">
      <c r="B67" s="59" t="s">
        <v>172</v>
      </c>
      <c r="C67" s="47"/>
      <c r="D67" s="47"/>
      <c r="E67" s="47"/>
      <c r="F67" s="47"/>
      <c r="G67" s="48"/>
      <c r="H67" s="47"/>
      <c r="I67" s="47"/>
      <c r="J67" s="48"/>
      <c r="K67" s="47"/>
      <c r="L67" s="47"/>
    </row>
    <row r="68" spans="2:12" ht="15" hidden="1" customHeight="1">
      <c r="B68" s="60" t="s">
        <v>173</v>
      </c>
      <c r="C68" s="61">
        <v>0</v>
      </c>
      <c r="D68" s="61">
        <v>0</v>
      </c>
      <c r="E68" s="61">
        <v>0</v>
      </c>
      <c r="F68" s="61">
        <v>0</v>
      </c>
      <c r="G68" s="62">
        <v>0</v>
      </c>
      <c r="H68" s="61">
        <v>0</v>
      </c>
      <c r="I68" s="61">
        <v>0</v>
      </c>
      <c r="J68" s="62">
        <v>0</v>
      </c>
      <c r="K68" s="61">
        <v>0</v>
      </c>
      <c r="L68" s="61">
        <v>0</v>
      </c>
    </row>
    <row r="69" spans="2:12" ht="15" hidden="1" customHeight="1">
      <c r="B69" s="63" t="s">
        <v>174</v>
      </c>
      <c r="C69" s="44">
        <v>0</v>
      </c>
      <c r="D69" s="44">
        <v>0</v>
      </c>
      <c r="E69" s="44">
        <v>0</v>
      </c>
      <c r="F69" s="44">
        <v>0</v>
      </c>
      <c r="G69" s="45">
        <v>0</v>
      </c>
      <c r="H69" s="44">
        <v>0</v>
      </c>
      <c r="I69" s="44">
        <v>0</v>
      </c>
      <c r="J69" s="45">
        <v>0</v>
      </c>
      <c r="K69" s="44">
        <v>0</v>
      </c>
      <c r="L69" s="44">
        <v>0</v>
      </c>
    </row>
    <row r="70" spans="2:12" ht="15" customHeight="1">
      <c r="B70" s="46" t="s">
        <v>175</v>
      </c>
      <c r="C70" s="47"/>
      <c r="D70" s="47"/>
      <c r="E70" s="47"/>
      <c r="F70" s="47"/>
      <c r="G70" s="48"/>
      <c r="H70" s="47"/>
      <c r="I70" s="47"/>
      <c r="J70" s="48"/>
      <c r="K70" s="47"/>
      <c r="L70" s="47"/>
    </row>
    <row r="71" spans="2:12" ht="15" customHeight="1">
      <c r="B71" s="39" t="s">
        <v>176</v>
      </c>
      <c r="C71" s="41">
        <v>0</v>
      </c>
      <c r="D71" s="41">
        <v>0</v>
      </c>
      <c r="E71" s="41">
        <v>0</v>
      </c>
      <c r="F71" s="41">
        <v>0</v>
      </c>
      <c r="G71" s="42">
        <v>0</v>
      </c>
      <c r="H71" s="40">
        <v>400000</v>
      </c>
      <c r="I71" s="41">
        <v>0</v>
      </c>
      <c r="J71" s="42">
        <v>400000</v>
      </c>
      <c r="K71" s="40">
        <v>1200000</v>
      </c>
      <c r="L71" s="40">
        <v>-100000</v>
      </c>
    </row>
    <row r="72" spans="2:12" ht="15" customHeight="1">
      <c r="B72" s="43" t="s">
        <v>177</v>
      </c>
      <c r="C72" s="53">
        <v>0</v>
      </c>
      <c r="D72" s="53">
        <v>0</v>
      </c>
      <c r="E72" s="53">
        <v>0</v>
      </c>
      <c r="F72" s="53">
        <v>0</v>
      </c>
      <c r="G72" s="54">
        <v>0</v>
      </c>
      <c r="H72" s="53">
        <v>400000</v>
      </c>
      <c r="I72" s="53">
        <v>0</v>
      </c>
      <c r="J72" s="54">
        <v>400000</v>
      </c>
      <c r="K72" s="53">
        <v>1200000</v>
      </c>
      <c r="L72" s="53">
        <v>-100000</v>
      </c>
    </row>
    <row r="73" spans="2:12" ht="15" customHeight="1">
      <c r="B73" s="46" t="s">
        <v>178</v>
      </c>
      <c r="C73" s="47"/>
      <c r="D73" s="47"/>
      <c r="E73" s="47"/>
      <c r="F73" s="47"/>
      <c r="G73" s="48"/>
      <c r="H73" s="47"/>
      <c r="I73" s="47"/>
      <c r="J73" s="48"/>
      <c r="K73" s="47"/>
      <c r="L73" s="47"/>
    </row>
    <row r="74" spans="2:12" ht="15" customHeight="1">
      <c r="B74" s="49" t="s">
        <v>179</v>
      </c>
      <c r="C74" s="51">
        <v>0</v>
      </c>
      <c r="D74" s="51">
        <v>0</v>
      </c>
      <c r="E74" s="51">
        <v>0</v>
      </c>
      <c r="F74" s="51">
        <v>0</v>
      </c>
      <c r="G74" s="52">
        <v>0</v>
      </c>
      <c r="H74" s="50">
        <v>2100000</v>
      </c>
      <c r="I74" s="51">
        <v>0</v>
      </c>
      <c r="J74" s="52">
        <v>2100000</v>
      </c>
      <c r="K74" s="50">
        <v>6500000</v>
      </c>
      <c r="L74" s="51">
        <v>0</v>
      </c>
    </row>
    <row r="75" spans="2:12" ht="15" customHeight="1">
      <c r="B75" s="49" t="s">
        <v>180</v>
      </c>
      <c r="C75" s="51">
        <v>0</v>
      </c>
      <c r="D75" s="51">
        <v>0</v>
      </c>
      <c r="E75" s="51">
        <v>0</v>
      </c>
      <c r="F75" s="51">
        <v>0</v>
      </c>
      <c r="G75" s="52">
        <v>0</v>
      </c>
      <c r="H75" s="51">
        <v>0</v>
      </c>
      <c r="I75" s="50">
        <v>200000</v>
      </c>
      <c r="J75" s="52">
        <v>200000</v>
      </c>
      <c r="K75" s="51">
        <v>0</v>
      </c>
      <c r="L75" s="51">
        <v>0</v>
      </c>
    </row>
    <row r="76" spans="2:12" ht="15" customHeight="1">
      <c r="B76" s="49" t="s">
        <v>181</v>
      </c>
      <c r="C76" s="51">
        <v>0</v>
      </c>
      <c r="D76" s="51">
        <v>0</v>
      </c>
      <c r="E76" s="51">
        <v>0</v>
      </c>
      <c r="F76" s="51">
        <v>0</v>
      </c>
      <c r="G76" s="52">
        <v>0</v>
      </c>
      <c r="H76" s="51">
        <v>0</v>
      </c>
      <c r="I76" s="51">
        <v>0</v>
      </c>
      <c r="J76" s="52">
        <v>0</v>
      </c>
      <c r="K76" s="50">
        <v>700000</v>
      </c>
      <c r="L76" s="51">
        <v>0</v>
      </c>
    </row>
    <row r="77" spans="2:12" ht="15" customHeight="1">
      <c r="B77" s="49" t="s">
        <v>182</v>
      </c>
      <c r="C77" s="51">
        <v>0</v>
      </c>
      <c r="D77" s="51">
        <v>0</v>
      </c>
      <c r="E77" s="51">
        <v>0</v>
      </c>
      <c r="F77" s="51">
        <v>0</v>
      </c>
      <c r="G77" s="52">
        <v>0</v>
      </c>
      <c r="H77" s="51">
        <v>0</v>
      </c>
      <c r="I77" s="50">
        <v>200000</v>
      </c>
      <c r="J77" s="52">
        <v>200000</v>
      </c>
      <c r="K77" s="51">
        <v>0</v>
      </c>
      <c r="L77" s="51">
        <v>0</v>
      </c>
    </row>
    <row r="78" spans="2:12" ht="15" customHeight="1">
      <c r="B78" s="39" t="s">
        <v>183</v>
      </c>
      <c r="C78" s="41">
        <v>0</v>
      </c>
      <c r="D78" s="41">
        <v>0</v>
      </c>
      <c r="E78" s="41">
        <v>0</v>
      </c>
      <c r="F78" s="41">
        <v>0</v>
      </c>
      <c r="G78" s="42">
        <v>0</v>
      </c>
      <c r="H78" s="41">
        <v>0</v>
      </c>
      <c r="I78" s="40">
        <v>100000</v>
      </c>
      <c r="J78" s="42">
        <v>100000</v>
      </c>
      <c r="K78" s="41">
        <v>0</v>
      </c>
      <c r="L78" s="41">
        <v>0</v>
      </c>
    </row>
    <row r="79" spans="2:12" ht="15" customHeight="1">
      <c r="B79" s="64" t="s">
        <v>184</v>
      </c>
      <c r="C79" s="65">
        <v>0</v>
      </c>
      <c r="D79" s="65">
        <v>0</v>
      </c>
      <c r="E79" s="65">
        <v>0</v>
      </c>
      <c r="F79" s="65">
        <v>0</v>
      </c>
      <c r="G79" s="66">
        <v>0</v>
      </c>
      <c r="H79" s="65">
        <v>2100000</v>
      </c>
      <c r="I79" s="65">
        <v>500000</v>
      </c>
      <c r="J79" s="66">
        <v>2600000</v>
      </c>
      <c r="K79" s="65">
        <v>7200000</v>
      </c>
      <c r="L79" s="65">
        <v>0</v>
      </c>
    </row>
    <row r="80" spans="2:12" ht="15" customHeight="1">
      <c r="B80" s="67" t="s">
        <v>185</v>
      </c>
      <c r="C80" s="68">
        <v>246700000</v>
      </c>
      <c r="D80" s="68">
        <v>-700000</v>
      </c>
      <c r="E80" s="68">
        <v>155400000</v>
      </c>
      <c r="F80" s="68">
        <v>500000</v>
      </c>
      <c r="G80" s="69">
        <v>401900000</v>
      </c>
      <c r="H80" s="68">
        <v>47000000</v>
      </c>
      <c r="I80" s="68">
        <v>38100000</v>
      </c>
      <c r="J80" s="69">
        <v>487000000</v>
      </c>
      <c r="K80" s="68">
        <v>197500000</v>
      </c>
      <c r="L80" s="68">
        <v>-473000000</v>
      </c>
    </row>
    <row r="81" spans="2:12" ht="15" customHeight="1">
      <c r="B81" s="71"/>
      <c r="C81" s="72"/>
      <c r="D81" s="72"/>
      <c r="E81" s="72"/>
      <c r="F81" s="72"/>
      <c r="G81" s="72"/>
      <c r="H81" s="72"/>
      <c r="I81" s="72"/>
      <c r="J81" s="72"/>
      <c r="K81" s="72"/>
      <c r="L81" s="72"/>
    </row>
    <row r="82" spans="2:12" ht="15" customHeight="1"/>
    <row r="83" spans="2:12" ht="15" customHeight="1">
      <c r="B83" s="289" t="s">
        <v>186</v>
      </c>
      <c r="C83" s="302"/>
      <c r="D83" s="302"/>
      <c r="E83" s="302"/>
      <c r="F83" s="302"/>
      <c r="G83" s="302"/>
      <c r="H83" s="302"/>
      <c r="I83" s="302"/>
      <c r="J83" s="302"/>
      <c r="K83" s="302"/>
      <c r="L83" s="302"/>
    </row>
    <row r="84" spans="2:12" ht="15" customHeight="1">
      <c r="B84" s="289" t="s">
        <v>187</v>
      </c>
      <c r="C84" s="302"/>
      <c r="D84" s="302"/>
      <c r="E84" s="302"/>
      <c r="F84" s="302"/>
      <c r="G84" s="302"/>
      <c r="H84" s="302"/>
      <c r="I84" s="302"/>
      <c r="J84" s="302"/>
      <c r="K84" s="302"/>
      <c r="L84" s="302"/>
    </row>
    <row r="85" spans="2:12" ht="15" customHeight="1">
      <c r="B85" s="289" t="s">
        <v>188</v>
      </c>
      <c r="C85" s="289"/>
      <c r="D85" s="289"/>
      <c r="E85" s="289"/>
      <c r="F85" s="289"/>
      <c r="G85" s="302"/>
      <c r="H85" s="302"/>
      <c r="I85" s="302"/>
      <c r="J85" s="302"/>
      <c r="K85" s="302"/>
      <c r="L85" s="302"/>
    </row>
    <row r="86" spans="2:12" ht="15" customHeight="1">
      <c r="B86" s="289" t="s">
        <v>189</v>
      </c>
      <c r="C86" s="302"/>
      <c r="D86" s="302"/>
      <c r="E86" s="302"/>
      <c r="F86" s="302"/>
      <c r="G86" s="302"/>
      <c r="H86" s="302"/>
      <c r="I86" s="302"/>
      <c r="J86" s="302"/>
      <c r="K86" s="302"/>
      <c r="L86" s="302"/>
    </row>
    <row r="87" spans="2:12" ht="15" customHeight="1">
      <c r="B87" s="289" t="s">
        <v>190</v>
      </c>
      <c r="C87" s="302"/>
      <c r="D87" s="302"/>
      <c r="E87" s="302"/>
      <c r="F87" s="302"/>
      <c r="G87" s="302"/>
      <c r="H87" s="302"/>
      <c r="I87" s="302"/>
      <c r="J87" s="302"/>
      <c r="K87" s="302"/>
      <c r="L87" s="302"/>
    </row>
    <row r="88" spans="2:12" ht="15" customHeight="1">
      <c r="B88" s="289" t="s">
        <v>191</v>
      </c>
      <c r="C88" s="302"/>
      <c r="D88" s="302"/>
      <c r="E88" s="302"/>
      <c r="F88" s="302"/>
      <c r="G88" s="302"/>
      <c r="H88" s="302"/>
      <c r="I88" s="302"/>
      <c r="J88" s="302"/>
      <c r="K88" s="302"/>
      <c r="L88" s="302"/>
    </row>
    <row r="89" spans="2:12" ht="15" customHeight="1">
      <c r="B89" s="289" t="s">
        <v>192</v>
      </c>
      <c r="C89" s="302"/>
      <c r="D89" s="302"/>
      <c r="E89" s="302"/>
      <c r="F89" s="302"/>
      <c r="G89" s="302"/>
      <c r="H89" s="302"/>
      <c r="I89" s="302"/>
      <c r="J89" s="302"/>
      <c r="K89" s="302"/>
      <c r="L89" s="302"/>
    </row>
    <row r="90" spans="2:12" ht="15" customHeight="1">
      <c r="B90" s="289" t="s">
        <v>193</v>
      </c>
      <c r="C90" s="302"/>
      <c r="D90" s="302"/>
      <c r="E90" s="302"/>
      <c r="F90" s="302"/>
      <c r="G90" s="302"/>
      <c r="H90" s="302"/>
      <c r="I90" s="302"/>
      <c r="J90" s="302"/>
      <c r="K90" s="302"/>
      <c r="L90" s="302"/>
    </row>
    <row r="91" spans="2:12" ht="15" customHeight="1"/>
  </sheetData>
  <sheetProtection algorithmName="SHA-512" hashValue="i0q6q23PckVrwcnHbHHHdQAAUmkiSYvNWQHzOrfniQ39djbAm+9Y7Bo5R0HsSbIuUnJQSqqVdLMYruD/soYDlQ==" saltValue="0IXq4oPyKypALkvg7FDuOw==" spinCount="100000" sheet="1" objects="1" scenarios="1"/>
  <mergeCells count="11">
    <mergeCell ref="B89:L89"/>
    <mergeCell ref="B90:L90"/>
    <mergeCell ref="B5:H5"/>
    <mergeCell ref="K1:L1"/>
    <mergeCell ref="B87:L87"/>
    <mergeCell ref="B88:L88"/>
    <mergeCell ref="B85:L85"/>
    <mergeCell ref="B86:L86"/>
    <mergeCell ref="B84:L84"/>
    <mergeCell ref="B83:L83"/>
    <mergeCell ref="K2:L2"/>
  </mergeCells>
  <pageMargins left="0.75" right="0.75" top="1" bottom="1" header="0.5" footer="0.5"/>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9"/>
  <sheetViews>
    <sheetView showGridLines="0" showRuler="0" zoomScaleNormal="100" zoomScaleSheetLayoutView="100" workbookViewId="0"/>
  </sheetViews>
  <sheetFormatPr defaultColWidth="0" defaultRowHeight="13.15" zeroHeight="1"/>
  <cols>
    <col min="1" max="1" width="2.7109375" customWidth="1"/>
    <col min="2" max="2" width="65.28515625" customWidth="1"/>
    <col min="3" max="12" width="19.42578125" customWidth="1"/>
    <col min="13" max="13" width="4.140625" customWidth="1"/>
    <col min="14" max="16384" width="13.7109375" hidden="1"/>
  </cols>
  <sheetData>
    <row r="1" spans="2:12" ht="15.75" customHeight="1">
      <c r="K1" s="290" t="s">
        <v>0</v>
      </c>
      <c r="L1" s="290"/>
    </row>
    <row r="2" spans="2:12" ht="74.099999999999994" customHeight="1">
      <c r="B2" s="5"/>
      <c r="K2" s="11"/>
      <c r="L2" s="230"/>
    </row>
    <row r="3" spans="2:12" ht="15" customHeight="1"/>
    <row r="4" spans="2:12" ht="15" customHeight="1"/>
    <row r="5" spans="2:12" ht="27.6" customHeight="1">
      <c r="B5" s="288" t="s">
        <v>194</v>
      </c>
      <c r="C5" s="288"/>
      <c r="D5" s="288"/>
      <c r="E5" s="288"/>
      <c r="F5" s="288"/>
      <c r="G5" s="74"/>
      <c r="H5" s="74"/>
      <c r="I5" s="74"/>
      <c r="J5" s="74"/>
      <c r="K5" s="74"/>
      <c r="L5" s="8"/>
    </row>
    <row r="6" spans="2:12" ht="15" customHeight="1">
      <c r="L6" s="9"/>
    </row>
    <row r="7" spans="2:12" ht="15" customHeight="1"/>
    <row r="8" spans="2:12" ht="65.849999999999994" customHeight="1">
      <c r="B8" s="75" t="s">
        <v>195</v>
      </c>
      <c r="C8" s="76" t="s">
        <v>102</v>
      </c>
      <c r="D8" s="76" t="s">
        <v>196</v>
      </c>
      <c r="E8" s="76" t="s">
        <v>104</v>
      </c>
      <c r="F8" s="76" t="s">
        <v>105</v>
      </c>
      <c r="G8" s="77" t="s">
        <v>106</v>
      </c>
      <c r="H8" s="76" t="s">
        <v>107</v>
      </c>
      <c r="I8" s="76" t="s">
        <v>108</v>
      </c>
      <c r="J8" s="77" t="s">
        <v>109</v>
      </c>
      <c r="K8" s="76" t="s">
        <v>197</v>
      </c>
      <c r="L8" s="76" t="s">
        <v>198</v>
      </c>
    </row>
    <row r="9" spans="2:12" ht="15" customHeight="1">
      <c r="B9" s="78" t="s">
        <v>199</v>
      </c>
      <c r="C9" s="79"/>
      <c r="D9" s="79"/>
      <c r="E9" s="79"/>
      <c r="F9" s="79"/>
      <c r="G9" s="80"/>
      <c r="H9" s="79"/>
      <c r="I9" s="79"/>
      <c r="J9" s="80"/>
      <c r="K9" s="79"/>
      <c r="L9" s="79"/>
    </row>
    <row r="10" spans="2:12" ht="15" customHeight="1">
      <c r="B10" s="49" t="s">
        <v>200</v>
      </c>
      <c r="C10" s="50">
        <v>57600000</v>
      </c>
      <c r="D10" s="51">
        <v>0</v>
      </c>
      <c r="E10" s="50">
        <v>34300000</v>
      </c>
      <c r="F10" s="51">
        <v>0</v>
      </c>
      <c r="G10" s="52">
        <v>91900000</v>
      </c>
      <c r="H10" s="50">
        <v>4800000</v>
      </c>
      <c r="I10" s="50">
        <v>400000</v>
      </c>
      <c r="J10" s="52">
        <v>97100000</v>
      </c>
      <c r="K10" s="50">
        <v>21200000</v>
      </c>
      <c r="L10" s="50">
        <v>-6500000</v>
      </c>
    </row>
    <row r="11" spans="2:12" ht="15" customHeight="1">
      <c r="B11" s="49" t="s">
        <v>201</v>
      </c>
      <c r="C11" s="50">
        <v>4100000</v>
      </c>
      <c r="D11" s="51">
        <v>0</v>
      </c>
      <c r="E11" s="50">
        <v>13900000</v>
      </c>
      <c r="F11" s="51">
        <v>0</v>
      </c>
      <c r="G11" s="52">
        <v>18000000</v>
      </c>
      <c r="H11" s="50">
        <v>2100000</v>
      </c>
      <c r="I11" s="50">
        <v>700000</v>
      </c>
      <c r="J11" s="52">
        <v>20800000</v>
      </c>
      <c r="K11" s="50">
        <v>8600000</v>
      </c>
      <c r="L11" s="50">
        <v>-12800000</v>
      </c>
    </row>
    <row r="12" spans="2:12" ht="15" customHeight="1">
      <c r="B12" s="49" t="s">
        <v>202</v>
      </c>
      <c r="C12" s="50">
        <v>151900000</v>
      </c>
      <c r="D12" s="51">
        <v>0</v>
      </c>
      <c r="E12" s="50">
        <v>22700000</v>
      </c>
      <c r="F12" s="50">
        <v>100000</v>
      </c>
      <c r="G12" s="52">
        <v>174700000</v>
      </c>
      <c r="H12" s="50">
        <v>10700000</v>
      </c>
      <c r="I12" s="50">
        <v>3300000</v>
      </c>
      <c r="J12" s="52">
        <v>188700000</v>
      </c>
      <c r="K12" s="50">
        <v>41500000</v>
      </c>
      <c r="L12" s="50">
        <v>-75700000</v>
      </c>
    </row>
    <row r="13" spans="2:12" ht="15" customHeight="1">
      <c r="B13" s="49" t="s">
        <v>203</v>
      </c>
      <c r="C13" s="50">
        <v>-19200000</v>
      </c>
      <c r="D13" s="51">
        <v>0</v>
      </c>
      <c r="E13" s="51">
        <v>0</v>
      </c>
      <c r="F13" s="50">
        <v>200000</v>
      </c>
      <c r="G13" s="52">
        <v>-19000000</v>
      </c>
      <c r="H13" s="51">
        <v>0</v>
      </c>
      <c r="I13" s="50">
        <v>100000</v>
      </c>
      <c r="J13" s="52">
        <v>-18900000</v>
      </c>
      <c r="K13" s="51">
        <v>0</v>
      </c>
      <c r="L13" s="50">
        <v>1700000</v>
      </c>
    </row>
    <row r="14" spans="2:12" ht="15" customHeight="1">
      <c r="B14" s="49" t="s">
        <v>204</v>
      </c>
      <c r="C14" s="50">
        <v>-27100000</v>
      </c>
      <c r="D14" s="51">
        <v>0</v>
      </c>
      <c r="E14" s="50">
        <v>62300000</v>
      </c>
      <c r="F14" s="51">
        <v>0</v>
      </c>
      <c r="G14" s="52">
        <v>35200000</v>
      </c>
      <c r="H14" s="51">
        <v>0</v>
      </c>
      <c r="I14" s="50">
        <v>1600000</v>
      </c>
      <c r="J14" s="52">
        <v>36800000</v>
      </c>
      <c r="K14" s="50">
        <v>4200000</v>
      </c>
      <c r="L14" s="50">
        <v>-1200000</v>
      </c>
    </row>
    <row r="15" spans="2:12" ht="15" customHeight="1">
      <c r="B15" s="81" t="s">
        <v>205</v>
      </c>
      <c r="C15" s="51">
        <v>0</v>
      </c>
      <c r="D15" s="51">
        <v>0</v>
      </c>
      <c r="E15" s="51">
        <v>0</v>
      </c>
      <c r="F15" s="51">
        <v>0</v>
      </c>
      <c r="G15" s="52">
        <v>0</v>
      </c>
      <c r="H15" s="51">
        <v>0</v>
      </c>
      <c r="I15" s="51">
        <v>0</v>
      </c>
      <c r="J15" s="52">
        <v>0</v>
      </c>
      <c r="K15" s="51">
        <v>0</v>
      </c>
      <c r="L15" s="51">
        <v>0</v>
      </c>
    </row>
    <row r="16" spans="2:12" ht="15" customHeight="1">
      <c r="B16" s="39" t="s">
        <v>206</v>
      </c>
      <c r="C16" s="41">
        <v>0</v>
      </c>
      <c r="D16" s="41">
        <v>0</v>
      </c>
      <c r="E16" s="41">
        <v>0</v>
      </c>
      <c r="F16" s="41">
        <v>0</v>
      </c>
      <c r="G16" s="42">
        <v>0</v>
      </c>
      <c r="H16" s="40">
        <v>2100000</v>
      </c>
      <c r="I16" s="40">
        <v>300000</v>
      </c>
      <c r="J16" s="42">
        <v>2400000</v>
      </c>
      <c r="K16" s="40">
        <v>7200000</v>
      </c>
      <c r="L16" s="41">
        <v>0</v>
      </c>
    </row>
    <row r="17" spans="2:12" ht="15" customHeight="1">
      <c r="B17" s="43" t="s">
        <v>207</v>
      </c>
      <c r="C17" s="53">
        <v>167300000</v>
      </c>
      <c r="D17" s="53">
        <v>0</v>
      </c>
      <c r="E17" s="53">
        <v>133200000</v>
      </c>
      <c r="F17" s="53">
        <v>300000</v>
      </c>
      <c r="G17" s="54">
        <v>300800000</v>
      </c>
      <c r="H17" s="53">
        <v>19700000</v>
      </c>
      <c r="I17" s="53">
        <v>6400000</v>
      </c>
      <c r="J17" s="54">
        <v>326900000</v>
      </c>
      <c r="K17" s="53">
        <v>82700000</v>
      </c>
      <c r="L17" s="53">
        <v>-94500000</v>
      </c>
    </row>
    <row r="18" spans="2:12" ht="15" customHeight="1">
      <c r="B18" s="46" t="s">
        <v>208</v>
      </c>
      <c r="C18" s="82"/>
      <c r="D18" s="82"/>
      <c r="E18" s="82"/>
      <c r="F18" s="82"/>
      <c r="G18" s="83"/>
      <c r="H18" s="82"/>
      <c r="I18" s="82"/>
      <c r="J18" s="83"/>
      <c r="K18" s="82"/>
      <c r="L18" s="82"/>
    </row>
    <row r="19" spans="2:12" ht="15" customHeight="1">
      <c r="B19" s="49" t="s">
        <v>209</v>
      </c>
      <c r="C19" s="51">
        <v>0</v>
      </c>
      <c r="D19" s="197" t="s">
        <v>210</v>
      </c>
      <c r="E19" s="50">
        <v>2500000</v>
      </c>
      <c r="F19" s="51">
        <v>0</v>
      </c>
      <c r="G19" s="52">
        <v>-9300000</v>
      </c>
      <c r="H19" s="50">
        <v>4600000</v>
      </c>
      <c r="I19" s="50">
        <v>2800000</v>
      </c>
      <c r="J19" s="52">
        <v>-1900000</v>
      </c>
      <c r="K19" s="50">
        <v>20300000</v>
      </c>
      <c r="L19" s="50">
        <v>-26700000</v>
      </c>
    </row>
    <row r="20" spans="2:12" ht="15" customHeight="1">
      <c r="B20" s="49" t="s">
        <v>211</v>
      </c>
      <c r="C20" s="50">
        <v>1500000</v>
      </c>
      <c r="D20" s="51">
        <v>0</v>
      </c>
      <c r="E20" s="50">
        <v>7500000</v>
      </c>
      <c r="F20" s="51">
        <v>0</v>
      </c>
      <c r="G20" s="52">
        <v>9000000</v>
      </c>
      <c r="H20" s="51">
        <v>0</v>
      </c>
      <c r="I20" s="50">
        <v>100000</v>
      </c>
      <c r="J20" s="52">
        <v>9100000</v>
      </c>
      <c r="K20" s="50">
        <v>10700000</v>
      </c>
      <c r="L20" s="50">
        <v>-42100000</v>
      </c>
    </row>
    <row r="21" spans="2:12" ht="15" customHeight="1">
      <c r="B21" s="49" t="s">
        <v>212</v>
      </c>
      <c r="C21" s="50">
        <v>100000</v>
      </c>
      <c r="D21" s="51">
        <v>0</v>
      </c>
      <c r="E21" s="50">
        <v>3900000</v>
      </c>
      <c r="F21" s="51">
        <v>0</v>
      </c>
      <c r="G21" s="52">
        <v>4000000</v>
      </c>
      <c r="H21" s="50">
        <v>4900000</v>
      </c>
      <c r="I21" s="50">
        <v>10400000</v>
      </c>
      <c r="J21" s="52">
        <v>19300000</v>
      </c>
      <c r="K21" s="50">
        <v>3900000</v>
      </c>
      <c r="L21" s="50">
        <v>2400000</v>
      </c>
    </row>
    <row r="22" spans="2:12" ht="15" customHeight="1">
      <c r="B22" s="39" t="s">
        <v>213</v>
      </c>
      <c r="C22" s="198" t="s">
        <v>214</v>
      </c>
      <c r="D22" s="40">
        <v>11100000</v>
      </c>
      <c r="E22" s="41">
        <v>0</v>
      </c>
      <c r="F22" s="41">
        <v>0</v>
      </c>
      <c r="G22" s="42">
        <v>16900000</v>
      </c>
      <c r="H22" s="41">
        <v>0</v>
      </c>
      <c r="I22" s="40">
        <v>5800000</v>
      </c>
      <c r="J22" s="42">
        <v>22700000</v>
      </c>
      <c r="K22" s="40">
        <v>6600000</v>
      </c>
      <c r="L22" s="40">
        <v>-81500000</v>
      </c>
    </row>
    <row r="23" spans="2:12" ht="24.2" customHeight="1">
      <c r="B23" s="43" t="s">
        <v>215</v>
      </c>
      <c r="C23" s="53">
        <v>174700000</v>
      </c>
      <c r="D23" s="53">
        <v>-700000</v>
      </c>
      <c r="E23" s="53">
        <v>147100000</v>
      </c>
      <c r="F23" s="53">
        <v>300000</v>
      </c>
      <c r="G23" s="54">
        <v>321400000</v>
      </c>
      <c r="H23" s="53">
        <v>29200000</v>
      </c>
      <c r="I23" s="53">
        <v>25500000</v>
      </c>
      <c r="J23" s="54">
        <v>376100000</v>
      </c>
      <c r="K23" s="53">
        <v>124200000</v>
      </c>
      <c r="L23" s="53">
        <v>-242400000</v>
      </c>
    </row>
    <row r="24" spans="2:12" ht="15" customHeight="1">
      <c r="B24" s="43" t="s">
        <v>216</v>
      </c>
      <c r="C24" s="53">
        <v>72000000</v>
      </c>
      <c r="D24" s="53">
        <v>0</v>
      </c>
      <c r="E24" s="53">
        <v>8300000</v>
      </c>
      <c r="F24" s="53">
        <v>200000</v>
      </c>
      <c r="G24" s="54">
        <v>80500000</v>
      </c>
      <c r="H24" s="53">
        <v>17800000</v>
      </c>
      <c r="I24" s="53">
        <v>12600000</v>
      </c>
      <c r="J24" s="54">
        <v>110900000</v>
      </c>
      <c r="K24" s="53">
        <v>73300000</v>
      </c>
      <c r="L24" s="53">
        <v>-230600000</v>
      </c>
    </row>
    <row r="25" spans="2:12" ht="15" customHeight="1">
      <c r="B25" s="84" t="s">
        <v>217</v>
      </c>
      <c r="C25" s="53">
        <v>246700000</v>
      </c>
      <c r="D25" s="53">
        <v>-700000</v>
      </c>
      <c r="E25" s="53">
        <v>155400000</v>
      </c>
      <c r="F25" s="53">
        <v>500000</v>
      </c>
      <c r="G25" s="54">
        <v>401900000</v>
      </c>
      <c r="H25" s="53">
        <v>47000000</v>
      </c>
      <c r="I25" s="53">
        <v>38100000</v>
      </c>
      <c r="J25" s="54">
        <v>487000000</v>
      </c>
      <c r="K25" s="53">
        <v>197500000</v>
      </c>
      <c r="L25" s="53">
        <v>-473000000</v>
      </c>
    </row>
    <row r="26" spans="2:12" ht="15" customHeight="1">
      <c r="B26" s="73"/>
      <c r="C26" s="73"/>
      <c r="D26" s="73"/>
      <c r="E26" s="73"/>
      <c r="F26" s="73"/>
      <c r="G26" s="73"/>
      <c r="H26" s="73"/>
      <c r="I26" s="73"/>
      <c r="J26" s="73"/>
      <c r="K26" s="73"/>
      <c r="L26" s="73"/>
    </row>
    <row r="27" spans="2:12" ht="15" customHeight="1"/>
    <row r="28" spans="2:12" ht="15.75" customHeight="1">
      <c r="B28" s="289" t="s">
        <v>218</v>
      </c>
      <c r="C28" s="302"/>
      <c r="D28" s="302"/>
      <c r="E28" s="302"/>
      <c r="F28" s="302"/>
      <c r="G28" s="302"/>
      <c r="H28" s="302"/>
      <c r="I28" s="302"/>
      <c r="J28" s="302"/>
      <c r="K28" s="302"/>
      <c r="L28" s="302"/>
    </row>
    <row r="29" spans="2:12" ht="15.75" customHeight="1">
      <c r="B29" s="289" t="s">
        <v>219</v>
      </c>
      <c r="C29" s="302"/>
      <c r="D29" s="302"/>
      <c r="E29" s="302"/>
      <c r="F29" s="302"/>
      <c r="G29" s="302"/>
      <c r="H29" s="302"/>
      <c r="I29" s="302"/>
      <c r="J29" s="302"/>
      <c r="K29" s="302"/>
      <c r="L29" s="302"/>
    </row>
    <row r="30" spans="2:12" ht="15.75" customHeight="1">
      <c r="B30" s="289" t="s">
        <v>220</v>
      </c>
      <c r="C30" s="289"/>
      <c r="D30" s="289"/>
      <c r="E30" s="289"/>
      <c r="F30" s="302"/>
      <c r="G30" s="302"/>
      <c r="H30" s="302"/>
      <c r="I30" s="302"/>
      <c r="J30" s="302"/>
      <c r="K30" s="302"/>
      <c r="L30" s="302"/>
    </row>
    <row r="31" spans="2:12" ht="15.75" customHeight="1">
      <c r="B31" s="289" t="s">
        <v>221</v>
      </c>
      <c r="C31" s="302"/>
      <c r="D31" s="302"/>
      <c r="E31" s="302"/>
      <c r="F31" s="302"/>
      <c r="G31" s="302"/>
      <c r="H31" s="302"/>
      <c r="I31" s="302"/>
      <c r="J31" s="302"/>
      <c r="K31" s="302"/>
      <c r="L31" s="302"/>
    </row>
    <row r="32" spans="2:12" ht="15.75" customHeight="1">
      <c r="B32" s="289" t="s">
        <v>222</v>
      </c>
      <c r="C32" s="302"/>
      <c r="D32" s="302"/>
      <c r="E32" s="302"/>
      <c r="F32" s="302"/>
      <c r="G32" s="302"/>
      <c r="H32" s="302"/>
      <c r="I32" s="302"/>
      <c r="J32" s="302"/>
      <c r="K32" s="302"/>
      <c r="L32" s="302"/>
    </row>
    <row r="33" spans="2:12" ht="15.75" customHeight="1">
      <c r="B33" s="289" t="s">
        <v>223</v>
      </c>
      <c r="C33" s="302"/>
      <c r="D33" s="302"/>
      <c r="E33" s="302"/>
      <c r="F33" s="302"/>
      <c r="G33" s="302"/>
      <c r="H33" s="302"/>
      <c r="I33" s="302"/>
      <c r="J33" s="302"/>
      <c r="K33" s="302"/>
      <c r="L33" s="302"/>
    </row>
    <row r="34" spans="2:12" ht="15" customHeight="1"/>
    <row r="35" spans="2:12" ht="15" hidden="1" customHeight="1"/>
    <row r="36" spans="2:12" ht="15" hidden="1" customHeight="1"/>
    <row r="37" spans="2:12" ht="15" hidden="1" customHeight="1"/>
    <row r="38" spans="2:12" ht="15" hidden="1" customHeight="1"/>
    <row r="39" spans="2:12" ht="15" hidden="1" customHeight="1"/>
    <row r="40" spans="2:12" ht="15" hidden="1" customHeight="1"/>
    <row r="41" spans="2:12" ht="15" hidden="1" customHeight="1"/>
    <row r="42" spans="2:12" ht="15" hidden="1" customHeight="1"/>
    <row r="43" spans="2:12" ht="15" hidden="1" customHeight="1"/>
    <row r="44" spans="2:12" ht="15" hidden="1" customHeight="1"/>
    <row r="45" spans="2:12" ht="15" hidden="1" customHeight="1"/>
    <row r="46" spans="2:12" ht="15" hidden="1" customHeight="1"/>
    <row r="47" spans="2:12" ht="15" hidden="1" customHeight="1"/>
    <row r="48" spans="2:12" ht="15" hidden="1" customHeight="1"/>
    <row r="49" ht="15" hidden="1" customHeight="1"/>
  </sheetData>
  <sheetProtection algorithmName="SHA-512" hashValue="ttAYrsStsWOmR3XRbUFdtmhaH1ITvDXBwDCFbK1yzA7aXz3RcaJWU9SdNLe3dVqjuxHcCvt0uvV9OD/YjluprQ==" saltValue="tYcWufmg1atM4e71CLetqQ==" spinCount="100000" sheet="1" objects="1" scenarios="1"/>
  <mergeCells count="8">
    <mergeCell ref="B5:F5"/>
    <mergeCell ref="K1:L1"/>
    <mergeCell ref="B32:L32"/>
    <mergeCell ref="B33:L33"/>
    <mergeCell ref="B31:L31"/>
    <mergeCell ref="B30:L30"/>
    <mergeCell ref="B28:L28"/>
    <mergeCell ref="B29:L29"/>
  </mergeCells>
  <pageMargins left="0.75" right="0.75" top="1" bottom="1" header="0.5" footer="0.5"/>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41"/>
  <sheetViews>
    <sheetView showGridLines="0" showRuler="0" zoomScaleNormal="100" zoomScaleSheetLayoutView="100" workbookViewId="0"/>
  </sheetViews>
  <sheetFormatPr defaultColWidth="0" defaultRowHeight="13.15"/>
  <cols>
    <col min="1" max="1" width="2.7109375" customWidth="1"/>
    <col min="2" max="2" width="79.7109375" customWidth="1"/>
    <col min="3" max="18" width="16" customWidth="1"/>
    <col min="19" max="19" width="5.7109375" customWidth="1"/>
    <col min="20" max="16384" width="13.7109375" hidden="1"/>
  </cols>
  <sheetData>
    <row r="1" spans="2:18" ht="15.75" customHeight="1">
      <c r="Q1" s="292" t="s">
        <v>0</v>
      </c>
      <c r="R1" s="292"/>
    </row>
    <row r="2" spans="2:18" ht="74.099999999999994" customHeight="1">
      <c r="B2" s="5"/>
      <c r="Q2" s="231"/>
      <c r="R2" s="230"/>
    </row>
    <row r="3" spans="2:18" ht="15" customHeight="1"/>
    <row r="4" spans="2:18" ht="15" customHeight="1"/>
    <row r="5" spans="2:18" ht="27.6" customHeight="1">
      <c r="B5" s="288" t="s">
        <v>224</v>
      </c>
      <c r="C5" s="302"/>
      <c r="D5" s="302"/>
      <c r="E5" s="302"/>
      <c r="F5" s="302"/>
      <c r="G5" s="302"/>
      <c r="H5" s="302"/>
      <c r="I5" s="302"/>
      <c r="J5" s="302"/>
      <c r="K5" s="302"/>
      <c r="L5" s="302"/>
      <c r="M5" s="302"/>
      <c r="P5" s="293"/>
      <c r="Q5" s="293"/>
    </row>
    <row r="6" spans="2:18" ht="15.75" customHeight="1">
      <c r="B6" s="11"/>
      <c r="P6" s="294"/>
      <c r="Q6" s="294"/>
    </row>
    <row r="7" spans="2:18" ht="15" customHeight="1"/>
    <row r="8" spans="2:18" ht="52.5" customHeight="1">
      <c r="B8" s="85"/>
      <c r="C8" s="86" t="s">
        <v>225</v>
      </c>
      <c r="D8" s="4" t="s">
        <v>112</v>
      </c>
      <c r="E8" s="4" t="s">
        <v>115</v>
      </c>
      <c r="F8" s="4" t="s">
        <v>128</v>
      </c>
      <c r="G8" s="4" t="s">
        <v>139</v>
      </c>
      <c r="H8" s="4" t="s">
        <v>142</v>
      </c>
      <c r="I8" s="4" t="s">
        <v>91</v>
      </c>
      <c r="J8" s="4" t="s">
        <v>154</v>
      </c>
      <c r="K8" s="4" t="s">
        <v>157</v>
      </c>
      <c r="L8" s="4" t="s">
        <v>226</v>
      </c>
      <c r="M8" s="4" t="s">
        <v>163</v>
      </c>
      <c r="N8" s="4" t="s">
        <v>166</v>
      </c>
      <c r="O8" s="4" t="s">
        <v>169</v>
      </c>
      <c r="P8" s="4" t="s">
        <v>175</v>
      </c>
      <c r="Q8" s="4" t="s">
        <v>227</v>
      </c>
      <c r="R8" s="4" t="s">
        <v>228</v>
      </c>
    </row>
    <row r="9" spans="2:18" ht="15" customHeight="1">
      <c r="B9" s="88"/>
      <c r="C9" s="89" t="s">
        <v>229</v>
      </c>
      <c r="D9" s="211">
        <v>0.3</v>
      </c>
      <c r="E9" s="211">
        <v>0.3</v>
      </c>
      <c r="F9" s="211">
        <v>0.34</v>
      </c>
      <c r="G9" s="211">
        <v>0.27</v>
      </c>
      <c r="H9" s="211">
        <v>0.27</v>
      </c>
      <c r="I9" s="211">
        <v>0.35</v>
      </c>
      <c r="J9" s="212">
        <v>0.125</v>
      </c>
      <c r="K9" s="211">
        <v>0</v>
      </c>
      <c r="L9" s="212">
        <v>0.25800000000000001</v>
      </c>
      <c r="M9" s="211">
        <v>0.05</v>
      </c>
      <c r="N9" s="211">
        <v>0.27</v>
      </c>
      <c r="O9" s="211">
        <v>0.21</v>
      </c>
      <c r="P9" s="211">
        <v>0.25</v>
      </c>
      <c r="Q9" s="211">
        <v>0.21</v>
      </c>
      <c r="R9" s="90"/>
    </row>
    <row r="10" spans="2:18" ht="15" customHeight="1">
      <c r="B10" s="91" t="s">
        <v>230</v>
      </c>
      <c r="C10" s="92">
        <v>-1211000000</v>
      </c>
      <c r="D10" s="93">
        <v>6000000</v>
      </c>
      <c r="E10" s="93">
        <v>-581000000</v>
      </c>
      <c r="F10" s="93">
        <v>-136000000</v>
      </c>
      <c r="G10" s="93">
        <v>-1000000</v>
      </c>
      <c r="H10" s="93">
        <v>-330000000</v>
      </c>
      <c r="I10" s="93">
        <v>-49000000</v>
      </c>
      <c r="J10" s="93">
        <v>1000000</v>
      </c>
      <c r="K10" s="93">
        <v>-42000000</v>
      </c>
      <c r="L10" s="93">
        <v>0</v>
      </c>
      <c r="M10" s="93">
        <v>-89000000</v>
      </c>
      <c r="N10" s="93">
        <v>-77000000</v>
      </c>
      <c r="O10" s="93">
        <v>0</v>
      </c>
      <c r="P10" s="93">
        <v>0</v>
      </c>
      <c r="Q10" s="93">
        <v>57000000</v>
      </c>
      <c r="R10" s="93">
        <v>30000000</v>
      </c>
    </row>
    <row r="11" spans="2:18" ht="15" customHeight="1">
      <c r="B11" s="246" t="s">
        <v>231</v>
      </c>
      <c r="C11" s="248">
        <v>188000000</v>
      </c>
      <c r="D11" s="247">
        <v>0</v>
      </c>
      <c r="E11" s="247">
        <v>95000000</v>
      </c>
      <c r="F11" s="247">
        <v>38000000</v>
      </c>
      <c r="G11" s="247">
        <v>0</v>
      </c>
      <c r="H11" s="247">
        <v>181000000</v>
      </c>
      <c r="I11" s="247">
        <v>23000000</v>
      </c>
      <c r="J11" s="247">
        <v>0</v>
      </c>
      <c r="K11" s="247">
        <v>8000000</v>
      </c>
      <c r="L11" s="247">
        <v>-174000000</v>
      </c>
      <c r="M11" s="247">
        <v>-23000000</v>
      </c>
      <c r="N11" s="247">
        <v>24000000</v>
      </c>
      <c r="O11" s="247">
        <v>0</v>
      </c>
      <c r="P11" s="247">
        <v>17000000</v>
      </c>
      <c r="Q11" s="247">
        <v>-1000000</v>
      </c>
      <c r="R11" s="247">
        <v>0</v>
      </c>
    </row>
    <row r="12" spans="2:18" ht="15" customHeight="1">
      <c r="B12" s="97" t="s">
        <v>232</v>
      </c>
      <c r="C12" s="98">
        <v>7000000</v>
      </c>
      <c r="D12" s="99">
        <v>0</v>
      </c>
      <c r="E12" s="99">
        <v>0</v>
      </c>
      <c r="F12" s="99">
        <v>7000000</v>
      </c>
      <c r="G12" s="99">
        <v>0</v>
      </c>
      <c r="H12" s="99">
        <v>0</v>
      </c>
      <c r="I12" s="99">
        <v>0</v>
      </c>
      <c r="J12" s="99">
        <v>0</v>
      </c>
      <c r="K12" s="99">
        <v>0</v>
      </c>
      <c r="L12" s="99">
        <v>0</v>
      </c>
      <c r="M12" s="99">
        <v>0</v>
      </c>
      <c r="N12" s="99">
        <v>0</v>
      </c>
      <c r="O12" s="99">
        <v>0</v>
      </c>
      <c r="P12" s="99">
        <v>0</v>
      </c>
      <c r="Q12" s="99">
        <v>0</v>
      </c>
      <c r="R12" s="99">
        <v>0</v>
      </c>
    </row>
    <row r="13" spans="2:18" s="192" customFormat="1" ht="15" customHeight="1">
      <c r="B13" s="200" t="s">
        <v>233</v>
      </c>
      <c r="C13" s="201">
        <v>-1030000000</v>
      </c>
      <c r="D13" s="168">
        <v>6000000</v>
      </c>
      <c r="E13" s="168">
        <v>-486000000</v>
      </c>
      <c r="F13" s="168">
        <v>-105000000</v>
      </c>
      <c r="G13" s="168">
        <v>-1000000</v>
      </c>
      <c r="H13" s="168">
        <v>-149000000</v>
      </c>
      <c r="I13" s="168">
        <v>-26000000</v>
      </c>
      <c r="J13" s="168">
        <v>1000000</v>
      </c>
      <c r="K13" s="168">
        <v>-34000000</v>
      </c>
      <c r="L13" s="168">
        <v>-174000000</v>
      </c>
      <c r="M13" s="168">
        <v>-112000000</v>
      </c>
      <c r="N13" s="168">
        <v>-53000000</v>
      </c>
      <c r="O13" s="168">
        <v>0</v>
      </c>
      <c r="P13" s="168">
        <v>17000000</v>
      </c>
      <c r="Q13" s="168">
        <v>56000000</v>
      </c>
      <c r="R13" s="168">
        <v>30000000</v>
      </c>
    </row>
    <row r="14" spans="2:18" ht="15" customHeight="1">
      <c r="B14" s="103" t="s">
        <v>234</v>
      </c>
      <c r="C14" s="104">
        <v>311000000</v>
      </c>
      <c r="D14" s="105">
        <v>-2000000</v>
      </c>
      <c r="E14" s="105">
        <v>148000000</v>
      </c>
      <c r="F14" s="105">
        <v>31000000</v>
      </c>
      <c r="G14" s="105">
        <v>0</v>
      </c>
      <c r="H14" s="105">
        <v>43000000</v>
      </c>
      <c r="I14" s="105">
        <v>8000000</v>
      </c>
      <c r="J14" s="105">
        <v>0</v>
      </c>
      <c r="K14" s="105">
        <v>10000000</v>
      </c>
      <c r="L14" s="105">
        <v>52000000</v>
      </c>
      <c r="M14" s="105">
        <v>35000000</v>
      </c>
      <c r="N14" s="105">
        <v>17000000</v>
      </c>
      <c r="O14" s="105">
        <v>0</v>
      </c>
      <c r="P14" s="105">
        <v>-5000000</v>
      </c>
      <c r="Q14" s="105">
        <v>-17000000</v>
      </c>
      <c r="R14" s="105">
        <v>-9000000</v>
      </c>
    </row>
    <row r="15" spans="2:18" ht="15" customHeight="1">
      <c r="B15" s="246" t="s">
        <v>235</v>
      </c>
      <c r="C15" s="248">
        <v>-33000000</v>
      </c>
      <c r="D15" s="247">
        <v>0</v>
      </c>
      <c r="E15" s="247">
        <v>0</v>
      </c>
      <c r="F15" s="247">
        <v>4000000</v>
      </c>
      <c r="G15" s="247">
        <v>0</v>
      </c>
      <c r="H15" s="247">
        <v>-4000000</v>
      </c>
      <c r="I15" s="247">
        <v>2000000</v>
      </c>
      <c r="J15" s="247">
        <v>0</v>
      </c>
      <c r="K15" s="247">
        <v>-10000000</v>
      </c>
      <c r="L15" s="247">
        <v>-7000000</v>
      </c>
      <c r="M15" s="247">
        <v>-26000000</v>
      </c>
      <c r="N15" s="247">
        <v>-2000000</v>
      </c>
      <c r="O15" s="247">
        <v>0</v>
      </c>
      <c r="P15" s="247">
        <v>1000000</v>
      </c>
      <c r="Q15" s="247">
        <v>5000000</v>
      </c>
      <c r="R15" s="247">
        <v>4000000</v>
      </c>
    </row>
    <row r="16" spans="2:18" ht="15" customHeight="1">
      <c r="B16" s="94" t="s">
        <v>236</v>
      </c>
      <c r="C16" s="95">
        <v>14000000</v>
      </c>
      <c r="D16" s="96">
        <v>0</v>
      </c>
      <c r="E16" s="96">
        <v>14000000</v>
      </c>
      <c r="F16" s="96">
        <v>0</v>
      </c>
      <c r="G16" s="96">
        <v>0</v>
      </c>
      <c r="H16" s="96">
        <v>0</v>
      </c>
      <c r="I16" s="96">
        <v>0</v>
      </c>
      <c r="J16" s="96">
        <v>0</v>
      </c>
      <c r="K16" s="96">
        <v>0</v>
      </c>
      <c r="L16" s="96">
        <v>0</v>
      </c>
      <c r="M16" s="96">
        <v>0</v>
      </c>
      <c r="N16" s="96">
        <v>0</v>
      </c>
      <c r="O16" s="96">
        <v>0</v>
      </c>
      <c r="P16" s="96">
        <v>0</v>
      </c>
      <c r="Q16" s="96">
        <v>0</v>
      </c>
      <c r="R16" s="96">
        <v>0</v>
      </c>
    </row>
    <row r="17" spans="2:18" ht="15" customHeight="1">
      <c r="B17" s="246" t="s">
        <v>237</v>
      </c>
      <c r="C17" s="248">
        <v>4000000</v>
      </c>
      <c r="D17" s="247">
        <v>0</v>
      </c>
      <c r="E17" s="247">
        <v>4000000</v>
      </c>
      <c r="F17" s="247">
        <v>0</v>
      </c>
      <c r="G17" s="247">
        <v>0</v>
      </c>
      <c r="H17" s="247">
        <v>0</v>
      </c>
      <c r="I17" s="247">
        <v>0</v>
      </c>
      <c r="J17" s="247">
        <v>0</v>
      </c>
      <c r="K17" s="247">
        <v>0</v>
      </c>
      <c r="L17" s="247">
        <v>0</v>
      </c>
      <c r="M17" s="247">
        <v>0</v>
      </c>
      <c r="N17" s="247">
        <v>0</v>
      </c>
      <c r="O17" s="247">
        <v>0</v>
      </c>
      <c r="P17" s="247">
        <v>0</v>
      </c>
      <c r="Q17" s="247">
        <v>0</v>
      </c>
      <c r="R17" s="247">
        <v>0</v>
      </c>
    </row>
    <row r="18" spans="2:18" ht="15" customHeight="1">
      <c r="B18" s="94" t="s">
        <v>238</v>
      </c>
      <c r="C18" s="95">
        <v>0</v>
      </c>
      <c r="D18" s="96">
        <v>0</v>
      </c>
      <c r="E18" s="96">
        <v>0</v>
      </c>
      <c r="F18" s="96">
        <v>0</v>
      </c>
      <c r="G18" s="96">
        <v>0</v>
      </c>
      <c r="H18" s="96">
        <v>0</v>
      </c>
      <c r="I18" s="96">
        <v>0</v>
      </c>
      <c r="J18" s="96">
        <v>0</v>
      </c>
      <c r="K18" s="96">
        <v>0</v>
      </c>
      <c r="L18" s="96">
        <v>0</v>
      </c>
      <c r="M18" s="96">
        <v>0</v>
      </c>
      <c r="N18" s="96">
        <v>0</v>
      </c>
      <c r="O18" s="96">
        <v>0</v>
      </c>
      <c r="P18" s="96">
        <v>0</v>
      </c>
      <c r="Q18" s="96">
        <v>0</v>
      </c>
      <c r="R18" s="96">
        <v>0</v>
      </c>
    </row>
    <row r="19" spans="2:18" ht="15" customHeight="1">
      <c r="B19" s="246" t="s">
        <v>239</v>
      </c>
      <c r="C19" s="248">
        <v>28000000</v>
      </c>
      <c r="D19" s="247">
        <v>0</v>
      </c>
      <c r="E19" s="247">
        <v>8000000</v>
      </c>
      <c r="F19" s="247">
        <v>0</v>
      </c>
      <c r="G19" s="247">
        <v>0</v>
      </c>
      <c r="H19" s="247">
        <v>0</v>
      </c>
      <c r="I19" s="247">
        <v>0</v>
      </c>
      <c r="J19" s="247">
        <v>0</v>
      </c>
      <c r="K19" s="247">
        <v>0</v>
      </c>
      <c r="L19" s="247">
        <v>0</v>
      </c>
      <c r="M19" s="247">
        <v>0</v>
      </c>
      <c r="N19" s="247">
        <v>8000000</v>
      </c>
      <c r="O19" s="247">
        <v>0</v>
      </c>
      <c r="P19" s="247">
        <v>0</v>
      </c>
      <c r="Q19" s="247">
        <v>12000000</v>
      </c>
      <c r="R19" s="247">
        <v>0</v>
      </c>
    </row>
    <row r="20" spans="2:18" ht="15" customHeight="1">
      <c r="B20" s="94" t="s">
        <v>240</v>
      </c>
      <c r="C20" s="95">
        <v>0</v>
      </c>
      <c r="D20" s="96">
        <v>0</v>
      </c>
      <c r="E20" s="96">
        <v>0</v>
      </c>
      <c r="F20" s="96">
        <v>0</v>
      </c>
      <c r="G20" s="96">
        <v>0</v>
      </c>
      <c r="H20" s="96">
        <v>0</v>
      </c>
      <c r="I20" s="96">
        <v>0</v>
      </c>
      <c r="J20" s="96">
        <v>0</v>
      </c>
      <c r="K20" s="96">
        <v>0</v>
      </c>
      <c r="L20" s="96">
        <v>0</v>
      </c>
      <c r="M20" s="96">
        <v>0</v>
      </c>
      <c r="N20" s="96">
        <v>0</v>
      </c>
      <c r="O20" s="96">
        <v>0</v>
      </c>
      <c r="P20" s="96">
        <v>0</v>
      </c>
      <c r="Q20" s="96">
        <v>0</v>
      </c>
      <c r="R20" s="96">
        <v>0</v>
      </c>
    </row>
    <row r="21" spans="2:18" ht="15" customHeight="1">
      <c r="B21" s="246" t="s">
        <v>241</v>
      </c>
      <c r="C21" s="248">
        <v>-20000000</v>
      </c>
      <c r="D21" s="247">
        <v>0</v>
      </c>
      <c r="E21" s="247">
        <v>-8000000</v>
      </c>
      <c r="F21" s="247">
        <v>0</v>
      </c>
      <c r="G21" s="247">
        <v>0</v>
      </c>
      <c r="H21" s="247">
        <v>-13000000</v>
      </c>
      <c r="I21" s="247">
        <v>0</v>
      </c>
      <c r="J21" s="247">
        <v>0</v>
      </c>
      <c r="K21" s="247">
        <v>0</v>
      </c>
      <c r="L21" s="247">
        <v>-1000000</v>
      </c>
      <c r="M21" s="247">
        <v>0</v>
      </c>
      <c r="N21" s="247">
        <v>2000000</v>
      </c>
      <c r="O21" s="247">
        <v>0</v>
      </c>
      <c r="P21" s="247">
        <v>0</v>
      </c>
      <c r="Q21" s="247">
        <v>0</v>
      </c>
      <c r="R21" s="247">
        <v>0</v>
      </c>
    </row>
    <row r="22" spans="2:18" ht="16.7" customHeight="1">
      <c r="B22" s="94" t="s">
        <v>242</v>
      </c>
      <c r="C22" s="95">
        <v>4000000</v>
      </c>
      <c r="D22" s="96">
        <v>4000000</v>
      </c>
      <c r="E22" s="96">
        <v>0</v>
      </c>
      <c r="F22" s="96">
        <v>0</v>
      </c>
      <c r="G22" s="96">
        <v>0</v>
      </c>
      <c r="H22" s="96">
        <v>0</v>
      </c>
      <c r="I22" s="96">
        <v>0</v>
      </c>
      <c r="J22" s="96">
        <v>0</v>
      </c>
      <c r="K22" s="96">
        <v>0</v>
      </c>
      <c r="L22" s="96">
        <v>0</v>
      </c>
      <c r="M22" s="96">
        <v>0</v>
      </c>
      <c r="N22" s="96">
        <v>0</v>
      </c>
      <c r="O22" s="96">
        <v>0</v>
      </c>
      <c r="P22" s="96">
        <v>0</v>
      </c>
      <c r="Q22" s="96">
        <v>0</v>
      </c>
      <c r="R22" s="96">
        <v>0</v>
      </c>
    </row>
    <row r="23" spans="2:18" ht="15" hidden="1" customHeight="1">
      <c r="B23" s="94" t="s">
        <v>243</v>
      </c>
      <c r="C23" s="95">
        <v>0</v>
      </c>
      <c r="D23" s="96">
        <v>0</v>
      </c>
      <c r="E23" s="96">
        <v>0</v>
      </c>
      <c r="F23" s="96">
        <v>0</v>
      </c>
      <c r="G23" s="96">
        <v>0</v>
      </c>
      <c r="H23" s="96">
        <v>0</v>
      </c>
      <c r="I23" s="96">
        <v>0</v>
      </c>
      <c r="J23" s="96">
        <v>0</v>
      </c>
      <c r="K23" s="96">
        <v>0</v>
      </c>
      <c r="L23" s="96">
        <v>0</v>
      </c>
      <c r="M23" s="96">
        <v>0</v>
      </c>
      <c r="N23" s="96">
        <v>0</v>
      </c>
      <c r="O23" s="96">
        <v>0</v>
      </c>
      <c r="P23" s="96">
        <v>0</v>
      </c>
      <c r="Q23" s="96">
        <v>0</v>
      </c>
      <c r="R23" s="96">
        <v>0</v>
      </c>
    </row>
    <row r="24" spans="2:18" ht="15" customHeight="1">
      <c r="B24" s="267" t="s">
        <v>244</v>
      </c>
      <c r="C24" s="248">
        <v>27000000</v>
      </c>
      <c r="D24" s="247">
        <v>0</v>
      </c>
      <c r="E24" s="247">
        <v>21000000</v>
      </c>
      <c r="F24" s="247">
        <v>0</v>
      </c>
      <c r="G24" s="247">
        <v>0</v>
      </c>
      <c r="H24" s="247">
        <v>0</v>
      </c>
      <c r="I24" s="247">
        <v>0</v>
      </c>
      <c r="J24" s="247">
        <v>0</v>
      </c>
      <c r="K24" s="247">
        <v>0</v>
      </c>
      <c r="L24" s="247">
        <v>0</v>
      </c>
      <c r="M24" s="247">
        <v>0</v>
      </c>
      <c r="N24" s="247">
        <v>0</v>
      </c>
      <c r="O24" s="247">
        <v>0</v>
      </c>
      <c r="P24" s="247">
        <v>6000000</v>
      </c>
      <c r="Q24" s="247">
        <v>0</v>
      </c>
      <c r="R24" s="247">
        <v>0</v>
      </c>
    </row>
    <row r="25" spans="2:18" ht="15" customHeight="1">
      <c r="B25" s="97" t="s">
        <v>245</v>
      </c>
      <c r="C25" s="98">
        <v>11000000</v>
      </c>
      <c r="D25" s="99">
        <v>-2000000</v>
      </c>
      <c r="E25" s="99">
        <v>1000000</v>
      </c>
      <c r="F25" s="99">
        <v>9000000</v>
      </c>
      <c r="G25" s="99">
        <v>0</v>
      </c>
      <c r="H25" s="99">
        <v>1000000</v>
      </c>
      <c r="I25" s="99">
        <v>1000000</v>
      </c>
      <c r="J25" s="99">
        <v>0</v>
      </c>
      <c r="K25" s="99">
        <v>0</v>
      </c>
      <c r="L25" s="99">
        <v>0</v>
      </c>
      <c r="M25" s="99">
        <v>0</v>
      </c>
      <c r="N25" s="99">
        <v>1000000</v>
      </c>
      <c r="O25" s="99">
        <v>0</v>
      </c>
      <c r="P25" s="99">
        <v>0</v>
      </c>
      <c r="Q25" s="99">
        <v>0</v>
      </c>
      <c r="R25" s="99">
        <v>0</v>
      </c>
    </row>
    <row r="26" spans="2:18" s="192" customFormat="1" ht="15" customHeight="1">
      <c r="B26" s="200" t="s">
        <v>246</v>
      </c>
      <c r="C26" s="201">
        <v>346000000</v>
      </c>
      <c r="D26" s="168">
        <v>0</v>
      </c>
      <c r="E26" s="168">
        <v>188000000</v>
      </c>
      <c r="F26" s="168">
        <v>44000000</v>
      </c>
      <c r="G26" s="168">
        <v>0</v>
      </c>
      <c r="H26" s="168">
        <v>27000000</v>
      </c>
      <c r="I26" s="168">
        <v>11000000</v>
      </c>
      <c r="J26" s="168">
        <v>0</v>
      </c>
      <c r="K26" s="168">
        <v>0</v>
      </c>
      <c r="L26" s="168">
        <v>44000000</v>
      </c>
      <c r="M26" s="168">
        <v>9000000</v>
      </c>
      <c r="N26" s="168">
        <v>26000000</v>
      </c>
      <c r="O26" s="168">
        <v>0</v>
      </c>
      <c r="P26" s="168">
        <v>2000000</v>
      </c>
      <c r="Q26" s="168">
        <v>0</v>
      </c>
      <c r="R26" s="168">
        <v>-5000000</v>
      </c>
    </row>
    <row r="27" spans="2:18" ht="15" customHeight="1">
      <c r="B27" s="100" t="s">
        <v>247</v>
      </c>
      <c r="C27" s="101">
        <v>14000000</v>
      </c>
      <c r="D27" s="102">
        <v>0</v>
      </c>
      <c r="E27" s="102">
        <v>-1000000</v>
      </c>
      <c r="F27" s="102">
        <v>0</v>
      </c>
      <c r="G27" s="102">
        <v>0</v>
      </c>
      <c r="H27" s="102">
        <v>15000000</v>
      </c>
      <c r="I27" s="102">
        <v>0</v>
      </c>
      <c r="J27" s="102">
        <v>0</v>
      </c>
      <c r="K27" s="102">
        <v>0</v>
      </c>
      <c r="L27" s="102">
        <v>0</v>
      </c>
      <c r="M27" s="102">
        <v>0</v>
      </c>
      <c r="N27" s="102">
        <v>0</v>
      </c>
      <c r="O27" s="102">
        <v>0</v>
      </c>
      <c r="P27" s="102">
        <v>0</v>
      </c>
      <c r="Q27" s="102">
        <v>0</v>
      </c>
      <c r="R27" s="102">
        <v>0</v>
      </c>
    </row>
    <row r="28" spans="2:18" s="192" customFormat="1" ht="15" customHeight="1">
      <c r="B28" s="200" t="s">
        <v>248</v>
      </c>
      <c r="C28" s="201">
        <v>360000000</v>
      </c>
      <c r="D28" s="168">
        <v>0</v>
      </c>
      <c r="E28" s="168">
        <v>187000000</v>
      </c>
      <c r="F28" s="168">
        <v>44000000</v>
      </c>
      <c r="G28" s="168">
        <v>0</v>
      </c>
      <c r="H28" s="168">
        <v>42000000</v>
      </c>
      <c r="I28" s="168">
        <v>11000000</v>
      </c>
      <c r="J28" s="168">
        <v>0</v>
      </c>
      <c r="K28" s="168">
        <v>0</v>
      </c>
      <c r="L28" s="168">
        <v>44000000</v>
      </c>
      <c r="M28" s="168">
        <v>9000000</v>
      </c>
      <c r="N28" s="168">
        <v>26000000</v>
      </c>
      <c r="O28" s="168">
        <v>0</v>
      </c>
      <c r="P28" s="168">
        <v>2000000</v>
      </c>
      <c r="Q28" s="168">
        <v>0</v>
      </c>
      <c r="R28" s="168">
        <v>-5000000</v>
      </c>
    </row>
    <row r="29" spans="2:18" ht="15" customHeight="1">
      <c r="B29" s="285" t="s">
        <v>249</v>
      </c>
      <c r="C29" s="286">
        <v>0.35</v>
      </c>
      <c r="D29" s="287">
        <v>0</v>
      </c>
      <c r="E29" s="287">
        <v>0.39</v>
      </c>
      <c r="F29" s="287">
        <v>0.42</v>
      </c>
      <c r="G29" s="287">
        <v>0</v>
      </c>
      <c r="H29" s="287">
        <v>0.28000000000000003</v>
      </c>
      <c r="I29" s="287">
        <v>0.42</v>
      </c>
      <c r="J29" s="287">
        <v>0</v>
      </c>
      <c r="K29" s="287">
        <v>0</v>
      </c>
      <c r="L29" s="287">
        <v>0.25</v>
      </c>
      <c r="M29" s="287">
        <v>0.08</v>
      </c>
      <c r="N29" s="287">
        <v>0.49</v>
      </c>
      <c r="O29" s="287">
        <v>0</v>
      </c>
      <c r="P29" s="287">
        <v>-0.12</v>
      </c>
      <c r="Q29" s="287">
        <v>0</v>
      </c>
      <c r="R29" s="287">
        <v>0.17</v>
      </c>
    </row>
    <row r="30" spans="2:18" ht="15" customHeight="1">
      <c r="B30" s="253" t="s">
        <v>250</v>
      </c>
      <c r="C30" s="284">
        <v>0.33600000000000002</v>
      </c>
      <c r="D30" s="283">
        <v>0</v>
      </c>
      <c r="E30" s="283">
        <v>0.39</v>
      </c>
      <c r="F30" s="283">
        <v>0.42</v>
      </c>
      <c r="G30" s="283">
        <v>0</v>
      </c>
      <c r="H30" s="283">
        <v>0.18</v>
      </c>
      <c r="I30" s="283">
        <v>0.42</v>
      </c>
      <c r="J30" s="283">
        <v>0</v>
      </c>
      <c r="K30" s="283">
        <v>0</v>
      </c>
      <c r="L30" s="283">
        <v>0.25</v>
      </c>
      <c r="M30" s="283">
        <v>0.08</v>
      </c>
      <c r="N30" s="283">
        <v>0.49</v>
      </c>
      <c r="O30" s="283">
        <v>0</v>
      </c>
      <c r="P30" s="283">
        <v>-0.12</v>
      </c>
      <c r="Q30" s="283">
        <v>0</v>
      </c>
      <c r="R30" s="283">
        <v>0.17</v>
      </c>
    </row>
    <row r="31" spans="2:18" ht="15" customHeight="1">
      <c r="B31" s="246" t="s">
        <v>251</v>
      </c>
      <c r="C31" s="248">
        <v>-1030000000</v>
      </c>
      <c r="D31" s="107"/>
      <c r="E31" s="107"/>
      <c r="F31" s="107"/>
      <c r="G31" s="107"/>
      <c r="H31" s="107"/>
      <c r="I31" s="107"/>
      <c r="J31" s="107"/>
      <c r="K31" s="107"/>
      <c r="L31" s="107"/>
      <c r="M31" s="107"/>
      <c r="N31" s="107"/>
      <c r="O31" s="107"/>
      <c r="P31" s="107"/>
      <c r="Q31" s="107"/>
    </row>
    <row r="32" spans="2:18" ht="15" customHeight="1">
      <c r="B32" s="253" t="s">
        <v>252</v>
      </c>
      <c r="C32" s="255">
        <v>346000000</v>
      </c>
      <c r="D32" s="107"/>
      <c r="E32" s="107"/>
      <c r="F32" s="107"/>
      <c r="G32" s="107"/>
      <c r="H32" s="107"/>
      <c r="I32" s="107"/>
      <c r="J32" s="107"/>
      <c r="K32" s="107"/>
      <c r="L32" s="107"/>
      <c r="M32" s="107"/>
      <c r="N32" s="107"/>
      <c r="O32" s="107"/>
      <c r="P32" s="107"/>
      <c r="Q32" s="107"/>
    </row>
    <row r="33" spans="2:18" ht="15" customHeight="1">
      <c r="B33" s="97" t="s">
        <v>247</v>
      </c>
      <c r="C33" s="98">
        <v>14000000</v>
      </c>
      <c r="D33" s="107"/>
      <c r="E33" s="108"/>
      <c r="F33" s="108"/>
      <c r="G33" s="108"/>
      <c r="H33" s="108"/>
      <c r="I33" s="108"/>
      <c r="J33" s="108"/>
      <c r="K33" s="108"/>
      <c r="L33" s="108"/>
      <c r="M33" s="108"/>
      <c r="N33" s="108"/>
      <c r="O33" s="108"/>
      <c r="P33" s="108"/>
      <c r="Q33" s="108"/>
      <c r="R33" s="109"/>
    </row>
    <row r="34" spans="2:18" s="192" customFormat="1" ht="15" customHeight="1">
      <c r="B34" s="200" t="s">
        <v>253</v>
      </c>
      <c r="C34" s="201">
        <v>-670000000</v>
      </c>
      <c r="D34" s="202"/>
      <c r="E34" s="203"/>
      <c r="F34" s="203"/>
      <c r="G34" s="203"/>
      <c r="H34" s="203"/>
      <c r="I34" s="203"/>
      <c r="J34" s="203"/>
      <c r="K34" s="203"/>
      <c r="L34" s="203"/>
      <c r="M34" s="203"/>
      <c r="N34" s="203"/>
      <c r="O34" s="203"/>
      <c r="P34" s="203"/>
      <c r="Q34" s="203"/>
      <c r="R34" s="204"/>
    </row>
    <row r="35" spans="2:18" ht="15" customHeight="1">
      <c r="B35" s="100" t="s">
        <v>254</v>
      </c>
      <c r="C35" s="101">
        <v>7000000</v>
      </c>
      <c r="D35" s="107"/>
      <c r="E35" s="108"/>
      <c r="F35" s="108"/>
      <c r="G35" s="108"/>
      <c r="H35" s="108"/>
      <c r="I35" s="108"/>
      <c r="J35" s="108"/>
      <c r="K35" s="108"/>
      <c r="L35" s="108"/>
      <c r="M35" s="108"/>
      <c r="N35" s="108"/>
      <c r="O35" s="108"/>
      <c r="P35" s="108"/>
      <c r="Q35" s="108"/>
      <c r="R35" s="109"/>
    </row>
    <row r="36" spans="2:18" s="192" customFormat="1" ht="15" customHeight="1">
      <c r="B36" s="200" t="s">
        <v>255</v>
      </c>
      <c r="C36" s="201">
        <v>-663000000</v>
      </c>
      <c r="D36" s="202"/>
      <c r="E36" s="203"/>
      <c r="F36" s="203"/>
      <c r="G36" s="203"/>
      <c r="H36" s="203"/>
      <c r="I36" s="203"/>
      <c r="J36" s="203"/>
      <c r="K36" s="203"/>
      <c r="L36" s="203"/>
      <c r="M36" s="203"/>
      <c r="N36" s="203"/>
      <c r="O36" s="203"/>
      <c r="P36" s="203"/>
      <c r="Q36" s="203"/>
      <c r="R36" s="204"/>
    </row>
    <row r="37" spans="2:18" ht="15" customHeight="1">
      <c r="B37" s="110"/>
      <c r="C37" s="110"/>
      <c r="E37" s="14"/>
      <c r="F37" s="14"/>
      <c r="G37" s="14"/>
      <c r="H37" s="14"/>
      <c r="I37" s="14"/>
      <c r="J37" s="14"/>
      <c r="K37" s="14"/>
      <c r="L37" s="14"/>
      <c r="M37" s="14"/>
      <c r="N37" s="14"/>
      <c r="O37" s="14"/>
      <c r="P37" s="14"/>
      <c r="Q37" s="14"/>
      <c r="R37" s="14"/>
    </row>
    <row r="38" spans="2:18" ht="15" customHeight="1">
      <c r="E38" s="1"/>
      <c r="F38" s="1"/>
      <c r="G38" s="1"/>
      <c r="H38" s="1"/>
      <c r="I38" s="1"/>
      <c r="J38" s="1"/>
      <c r="K38" s="1"/>
      <c r="L38" s="1"/>
      <c r="M38" s="1"/>
      <c r="N38" s="1"/>
      <c r="O38" s="1"/>
      <c r="P38" s="1"/>
      <c r="Q38" s="1"/>
      <c r="R38" s="1"/>
    </row>
    <row r="39" spans="2:18" ht="15" customHeight="1">
      <c r="B39" s="289" t="s">
        <v>256</v>
      </c>
      <c r="C39" s="302"/>
      <c r="D39" s="302"/>
      <c r="E39" s="302"/>
      <c r="F39" s="302"/>
    </row>
    <row r="40" spans="2:18" ht="15" customHeight="1">
      <c r="B40" s="289" t="s">
        <v>257</v>
      </c>
      <c r="C40" s="302"/>
      <c r="D40" s="302"/>
      <c r="E40" s="302"/>
      <c r="F40" s="302"/>
    </row>
    <row r="41" spans="2:18" ht="15" customHeight="1">
      <c r="B41" s="289"/>
      <c r="C41" s="302"/>
      <c r="D41" s="302"/>
      <c r="E41" s="302"/>
      <c r="F41" s="302"/>
    </row>
  </sheetData>
  <sheetProtection algorithmName="SHA-512" hashValue="adkmSN5bHwq6BrX1CRmaR0g3BnLcnUIzik7dgDi/FECR9PH4h29gpi83Fn0uzhblJMMe9QKqJKoM27EuXsAk9A==" saltValue="osVh0qLsV49fInG+uu7OCQ==" spinCount="100000" sheet="1" objects="1" scenarios="1"/>
  <mergeCells count="7">
    <mergeCell ref="Q1:R1"/>
    <mergeCell ref="B39:F39"/>
    <mergeCell ref="B40:F40"/>
    <mergeCell ref="B41:F41"/>
    <mergeCell ref="B5:M5"/>
    <mergeCell ref="P5:Q5"/>
    <mergeCell ref="P6:Q6"/>
  </mergeCells>
  <pageMargins left="0.25" right="0.25" top="0.75" bottom="0.75" header="0.3" footer="0.3"/>
  <pageSetup paperSize="8" scale="6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51"/>
  <sheetViews>
    <sheetView showGridLines="0" showRuler="0" zoomScaleNormal="100" zoomScaleSheetLayoutView="100" workbookViewId="0"/>
  </sheetViews>
  <sheetFormatPr defaultColWidth="0" defaultRowHeight="13.15" zeroHeight="1"/>
  <cols>
    <col min="1" max="1" width="2.7109375" customWidth="1"/>
    <col min="2" max="2" width="82.42578125" customWidth="1"/>
    <col min="3" max="17" width="15.42578125" customWidth="1"/>
    <col min="18" max="18" width="13.7109375" customWidth="1"/>
    <col min="19" max="19" width="4.28515625" customWidth="1"/>
    <col min="20" max="27" width="0" hidden="1" customWidth="1"/>
    <col min="28" max="16384" width="13.7109375" hidden="1"/>
  </cols>
  <sheetData>
    <row r="1" spans="2:27" ht="15.75" customHeight="1">
      <c r="P1" s="290" t="s">
        <v>0</v>
      </c>
      <c r="Q1" s="290"/>
      <c r="R1" s="290"/>
    </row>
    <row r="2" spans="2:27" ht="74.099999999999994" customHeight="1">
      <c r="B2" s="5"/>
      <c r="P2" s="27"/>
      <c r="Q2" s="11"/>
      <c r="R2" s="230"/>
    </row>
    <row r="3" spans="2:27" ht="15" customHeight="1"/>
    <row r="4" spans="2:27" ht="15" customHeight="1"/>
    <row r="5" spans="2:27" ht="27.6" customHeight="1">
      <c r="B5" s="288" t="s">
        <v>258</v>
      </c>
      <c r="C5" s="288"/>
      <c r="D5" s="288"/>
      <c r="E5" s="288"/>
      <c r="F5" s="288"/>
      <c r="G5" s="288"/>
      <c r="H5" s="288"/>
      <c r="I5" s="288"/>
      <c r="J5" s="288"/>
      <c r="K5" s="288"/>
      <c r="L5" s="288"/>
      <c r="M5" s="288"/>
      <c r="N5" s="288"/>
      <c r="O5" s="288"/>
      <c r="P5" s="293"/>
      <c r="Q5" s="293"/>
      <c r="R5" s="11"/>
      <c r="S5" s="11"/>
      <c r="T5" s="11"/>
      <c r="U5" s="11"/>
      <c r="V5" s="11"/>
      <c r="W5" s="11"/>
      <c r="X5" s="11"/>
      <c r="Y5" s="11"/>
      <c r="Z5" s="11"/>
      <c r="AA5" s="11"/>
    </row>
    <row r="6" spans="2:27" ht="15.75" customHeight="1">
      <c r="B6" s="11"/>
      <c r="C6" s="11"/>
      <c r="D6" s="11"/>
      <c r="E6" s="11"/>
      <c r="F6" s="11"/>
      <c r="G6" s="11"/>
      <c r="H6" s="11"/>
      <c r="I6" s="11"/>
      <c r="J6" s="11"/>
      <c r="K6" s="11"/>
      <c r="L6" s="11"/>
      <c r="M6" s="11"/>
      <c r="N6" s="11"/>
      <c r="O6" s="11"/>
      <c r="P6" s="294"/>
      <c r="Q6" s="294"/>
      <c r="R6" s="11"/>
      <c r="S6" s="11"/>
      <c r="T6" s="11"/>
      <c r="U6" s="11"/>
      <c r="V6" s="11"/>
      <c r="W6" s="11"/>
      <c r="X6" s="11"/>
      <c r="Y6" s="11"/>
      <c r="Z6" s="11"/>
      <c r="AA6" s="11"/>
    </row>
    <row r="7" spans="2:27" ht="15" customHeight="1">
      <c r="B7" s="11"/>
      <c r="C7" s="11"/>
      <c r="D7" s="11"/>
      <c r="E7" s="11"/>
      <c r="F7" s="11"/>
      <c r="G7" s="11"/>
      <c r="H7" s="11"/>
      <c r="I7" s="11"/>
      <c r="J7" s="11"/>
      <c r="K7" s="11"/>
      <c r="L7" s="11"/>
      <c r="M7" s="11"/>
      <c r="N7" s="11"/>
      <c r="O7" s="11"/>
      <c r="P7" s="11"/>
      <c r="Q7" s="11"/>
      <c r="R7" s="11"/>
      <c r="S7" s="11"/>
      <c r="T7" s="11"/>
      <c r="U7" s="11"/>
      <c r="V7" s="11"/>
      <c r="W7" s="11"/>
      <c r="X7" s="11"/>
      <c r="Y7" s="11"/>
      <c r="Z7" s="11"/>
      <c r="AA7" s="11"/>
    </row>
    <row r="8" spans="2:27" ht="36.6" customHeight="1">
      <c r="B8" s="85"/>
      <c r="C8" s="86" t="s">
        <v>225</v>
      </c>
      <c r="D8" s="4" t="s">
        <v>112</v>
      </c>
      <c r="E8" s="4" t="s">
        <v>115</v>
      </c>
      <c r="F8" s="4" t="s">
        <v>128</v>
      </c>
      <c r="G8" s="4" t="s">
        <v>139</v>
      </c>
      <c r="H8" s="4" t="s">
        <v>142</v>
      </c>
      <c r="I8" s="4" t="s">
        <v>91</v>
      </c>
      <c r="J8" s="4" t="s">
        <v>154</v>
      </c>
      <c r="K8" s="4" t="s">
        <v>157</v>
      </c>
      <c r="L8" s="4" t="s">
        <v>226</v>
      </c>
      <c r="M8" s="4" t="s">
        <v>163</v>
      </c>
      <c r="N8" s="4" t="s">
        <v>166</v>
      </c>
      <c r="O8" s="4" t="s">
        <v>169</v>
      </c>
      <c r="P8" s="4" t="s">
        <v>175</v>
      </c>
      <c r="Q8" s="4" t="s">
        <v>227</v>
      </c>
      <c r="R8" s="87" t="s">
        <v>228</v>
      </c>
      <c r="S8" s="85"/>
      <c r="T8" s="85"/>
      <c r="U8" s="85"/>
      <c r="V8" s="85"/>
      <c r="W8" s="85"/>
      <c r="X8" s="85"/>
      <c r="Y8" s="85"/>
      <c r="Z8" s="85"/>
      <c r="AA8" s="85"/>
    </row>
    <row r="9" spans="2:27" ht="15.75" customHeight="1">
      <c r="B9" s="111"/>
      <c r="C9" s="89" t="s">
        <v>229</v>
      </c>
      <c r="D9" s="211">
        <v>0.3</v>
      </c>
      <c r="E9" s="211">
        <v>0.3</v>
      </c>
      <c r="F9" s="211">
        <v>0.34</v>
      </c>
      <c r="G9" s="211">
        <v>0.26</v>
      </c>
      <c r="H9" s="211">
        <v>0.27</v>
      </c>
      <c r="I9" s="211">
        <v>0.35</v>
      </c>
      <c r="J9" s="212">
        <v>0.125</v>
      </c>
      <c r="K9" s="211">
        <v>0</v>
      </c>
      <c r="L9" s="212">
        <v>0.25800000000000001</v>
      </c>
      <c r="M9" s="211">
        <v>0.05</v>
      </c>
      <c r="N9" s="211">
        <v>0.27</v>
      </c>
      <c r="O9" s="211">
        <v>0.21</v>
      </c>
      <c r="P9" s="211">
        <v>0.25</v>
      </c>
      <c r="Q9" s="211">
        <v>0.21</v>
      </c>
      <c r="R9" s="112">
        <f>AJ9+BN9+CC9</f>
        <v>0</v>
      </c>
    </row>
    <row r="10" spans="2:27" ht="15.75" customHeight="1">
      <c r="B10" s="276" t="s">
        <v>259</v>
      </c>
      <c r="C10" s="277">
        <v>-542000000</v>
      </c>
      <c r="D10" s="278">
        <v>6000000</v>
      </c>
      <c r="E10" s="278">
        <v>-511000000</v>
      </c>
      <c r="F10" s="278">
        <v>-93000000</v>
      </c>
      <c r="G10" s="278">
        <v>-1000000</v>
      </c>
      <c r="H10" s="278">
        <v>-124000000</v>
      </c>
      <c r="I10" s="278">
        <v>93000000</v>
      </c>
      <c r="J10" s="278">
        <v>1000000</v>
      </c>
      <c r="K10" s="278">
        <v>331000000</v>
      </c>
      <c r="L10" s="278">
        <v>-146000000</v>
      </c>
      <c r="M10" s="278">
        <v>-112000000</v>
      </c>
      <c r="N10" s="278">
        <v>-90000000</v>
      </c>
      <c r="O10" s="278">
        <v>0</v>
      </c>
      <c r="P10" s="278">
        <v>17000000</v>
      </c>
      <c r="Q10" s="278">
        <v>57000000</v>
      </c>
      <c r="R10" s="278">
        <v>30000000</v>
      </c>
    </row>
    <row r="11" spans="2:27" ht="15.75" customHeight="1">
      <c r="B11" s="114" t="s">
        <v>260</v>
      </c>
      <c r="C11" s="216">
        <v>-99000000</v>
      </c>
      <c r="D11" s="217">
        <v>0</v>
      </c>
      <c r="E11" s="217">
        <v>59000000</v>
      </c>
      <c r="F11" s="217">
        <v>6000000</v>
      </c>
      <c r="G11" s="217">
        <v>0</v>
      </c>
      <c r="H11" s="217">
        <v>-118000000</v>
      </c>
      <c r="I11" s="217">
        <v>0</v>
      </c>
      <c r="J11" s="217">
        <v>0</v>
      </c>
      <c r="K11" s="217">
        <v>0</v>
      </c>
      <c r="L11" s="217">
        <v>0</v>
      </c>
      <c r="M11" s="217">
        <v>1000000</v>
      </c>
      <c r="N11" s="217">
        <v>-47000000</v>
      </c>
      <c r="O11" s="217">
        <v>0</v>
      </c>
      <c r="P11" s="217">
        <v>0</v>
      </c>
      <c r="Q11" s="217">
        <v>0</v>
      </c>
      <c r="R11" s="217">
        <v>0</v>
      </c>
    </row>
    <row r="12" spans="2:27" ht="15.75" customHeight="1">
      <c r="B12" s="115" t="s">
        <v>261</v>
      </c>
      <c r="C12" s="218">
        <v>-443000000</v>
      </c>
      <c r="D12" s="219">
        <v>6000000</v>
      </c>
      <c r="E12" s="219">
        <v>-570000000</v>
      </c>
      <c r="F12" s="219">
        <v>-99000000</v>
      </c>
      <c r="G12" s="219">
        <v>-1000000</v>
      </c>
      <c r="H12" s="219">
        <v>-6000000</v>
      </c>
      <c r="I12" s="219">
        <v>93000000</v>
      </c>
      <c r="J12" s="219">
        <v>1000000</v>
      </c>
      <c r="K12" s="219">
        <v>331000000</v>
      </c>
      <c r="L12" s="219">
        <v>-146000000</v>
      </c>
      <c r="M12" s="219">
        <v>-113000000</v>
      </c>
      <c r="N12" s="219">
        <v>-43000000</v>
      </c>
      <c r="O12" s="219">
        <v>0</v>
      </c>
      <c r="P12" s="219">
        <v>17000000</v>
      </c>
      <c r="Q12" s="219">
        <v>57000000</v>
      </c>
      <c r="R12" s="219">
        <v>30000000</v>
      </c>
    </row>
    <row r="13" spans="2:27" ht="15.75" customHeight="1">
      <c r="B13" s="265" t="s">
        <v>262</v>
      </c>
      <c r="C13" s="279">
        <v>245000000</v>
      </c>
      <c r="D13" s="280">
        <v>-2000000</v>
      </c>
      <c r="E13" s="280">
        <v>173000000</v>
      </c>
      <c r="F13" s="280">
        <v>30000000</v>
      </c>
      <c r="G13" s="280">
        <v>0</v>
      </c>
      <c r="H13" s="280">
        <v>0</v>
      </c>
      <c r="I13" s="280">
        <v>-28000000</v>
      </c>
      <c r="J13" s="280">
        <v>0</v>
      </c>
      <c r="K13" s="280">
        <v>12000000</v>
      </c>
      <c r="L13" s="280">
        <v>44000000</v>
      </c>
      <c r="M13" s="280">
        <v>34000000</v>
      </c>
      <c r="N13" s="280">
        <v>13000000</v>
      </c>
      <c r="O13" s="280">
        <v>0</v>
      </c>
      <c r="P13" s="280">
        <v>-5000000</v>
      </c>
      <c r="Q13" s="280">
        <v>-17000000</v>
      </c>
      <c r="R13" s="280">
        <v>-9000000</v>
      </c>
    </row>
    <row r="14" spans="2:27" ht="15.75" customHeight="1">
      <c r="B14" s="106" t="s">
        <v>235</v>
      </c>
      <c r="C14" s="220">
        <v>-36000000</v>
      </c>
      <c r="D14" s="221">
        <v>0</v>
      </c>
      <c r="E14" s="221">
        <v>0</v>
      </c>
      <c r="F14" s="221">
        <v>4000000</v>
      </c>
      <c r="G14" s="221">
        <v>0</v>
      </c>
      <c r="H14" s="221">
        <v>0</v>
      </c>
      <c r="I14" s="221">
        <v>-5000000</v>
      </c>
      <c r="J14" s="221">
        <v>0</v>
      </c>
      <c r="K14" s="221">
        <v>-12000000</v>
      </c>
      <c r="L14" s="221">
        <v>-6000000</v>
      </c>
      <c r="M14" s="221">
        <v>-26000000</v>
      </c>
      <c r="N14" s="221">
        <v>-1000000</v>
      </c>
      <c r="O14" s="221">
        <v>0</v>
      </c>
      <c r="P14" s="221">
        <v>1000000</v>
      </c>
      <c r="Q14" s="221">
        <v>5000000</v>
      </c>
      <c r="R14" s="221">
        <v>4000000</v>
      </c>
    </row>
    <row r="15" spans="2:27" ht="15.75" customHeight="1">
      <c r="B15" s="267" t="s">
        <v>263</v>
      </c>
      <c r="C15" s="281">
        <v>14000000</v>
      </c>
      <c r="D15" s="282">
        <v>0</v>
      </c>
      <c r="E15" s="282">
        <v>14000000</v>
      </c>
      <c r="F15" s="282">
        <v>0</v>
      </c>
      <c r="G15" s="282">
        <v>0</v>
      </c>
      <c r="H15" s="282">
        <v>0</v>
      </c>
      <c r="I15" s="282">
        <v>0</v>
      </c>
      <c r="J15" s="282">
        <v>0</v>
      </c>
      <c r="K15" s="282">
        <v>0</v>
      </c>
      <c r="L15" s="282">
        <v>0</v>
      </c>
      <c r="M15" s="282">
        <v>0</v>
      </c>
      <c r="N15" s="282">
        <v>0</v>
      </c>
      <c r="O15" s="282">
        <v>0</v>
      </c>
      <c r="P15" s="282">
        <v>0</v>
      </c>
      <c r="Q15" s="282">
        <v>0</v>
      </c>
      <c r="R15" s="282">
        <v>0</v>
      </c>
    </row>
    <row r="16" spans="2:27" ht="15.75" customHeight="1">
      <c r="B16" s="106" t="s">
        <v>237</v>
      </c>
      <c r="C16" s="220">
        <v>10000000</v>
      </c>
      <c r="D16" s="221">
        <v>0</v>
      </c>
      <c r="E16" s="221">
        <v>10000000</v>
      </c>
      <c r="F16" s="221">
        <v>0</v>
      </c>
      <c r="G16" s="221">
        <v>0</v>
      </c>
      <c r="H16" s="221">
        <v>0</v>
      </c>
      <c r="I16" s="221">
        <v>0</v>
      </c>
      <c r="J16" s="221">
        <v>0</v>
      </c>
      <c r="K16" s="221">
        <v>0</v>
      </c>
      <c r="L16" s="221">
        <v>0</v>
      </c>
      <c r="M16" s="221">
        <v>0</v>
      </c>
      <c r="N16" s="221">
        <v>0</v>
      </c>
      <c r="O16" s="221">
        <v>0</v>
      </c>
      <c r="P16" s="221">
        <v>0</v>
      </c>
      <c r="Q16" s="221">
        <v>0</v>
      </c>
      <c r="R16" s="221">
        <v>0</v>
      </c>
    </row>
    <row r="17" spans="2:18" ht="15.75" customHeight="1">
      <c r="B17" s="267" t="s">
        <v>238</v>
      </c>
      <c r="C17" s="281">
        <v>0</v>
      </c>
      <c r="D17" s="282">
        <v>0</v>
      </c>
      <c r="E17" s="282">
        <v>0</v>
      </c>
      <c r="F17" s="282">
        <v>0</v>
      </c>
      <c r="G17" s="282">
        <v>0</v>
      </c>
      <c r="H17" s="282">
        <v>0</v>
      </c>
      <c r="I17" s="282">
        <v>0</v>
      </c>
      <c r="J17" s="282">
        <v>0</v>
      </c>
      <c r="K17" s="282">
        <v>0</v>
      </c>
      <c r="L17" s="282">
        <v>0</v>
      </c>
      <c r="M17" s="282">
        <v>0</v>
      </c>
      <c r="N17" s="282">
        <v>0</v>
      </c>
      <c r="O17" s="282">
        <v>0</v>
      </c>
      <c r="P17" s="282">
        <v>0</v>
      </c>
      <c r="Q17" s="282">
        <v>0</v>
      </c>
      <c r="R17" s="282">
        <v>0</v>
      </c>
    </row>
    <row r="18" spans="2:18" ht="15.75" customHeight="1">
      <c r="B18" s="106" t="s">
        <v>264</v>
      </c>
      <c r="C18" s="220">
        <v>28000000</v>
      </c>
      <c r="D18" s="221">
        <v>4000000</v>
      </c>
      <c r="E18" s="221">
        <v>8000000</v>
      </c>
      <c r="F18" s="221">
        <v>0</v>
      </c>
      <c r="G18" s="221">
        <v>0</v>
      </c>
      <c r="H18" s="221">
        <v>0</v>
      </c>
      <c r="I18" s="221">
        <v>-1000000</v>
      </c>
      <c r="J18" s="221">
        <v>0</v>
      </c>
      <c r="K18" s="221">
        <v>0</v>
      </c>
      <c r="L18" s="221">
        <v>0</v>
      </c>
      <c r="M18" s="221">
        <v>0</v>
      </c>
      <c r="N18" s="221">
        <v>5000000</v>
      </c>
      <c r="O18" s="221">
        <v>0</v>
      </c>
      <c r="P18" s="221">
        <v>0</v>
      </c>
      <c r="Q18" s="221">
        <v>12000000</v>
      </c>
      <c r="R18" s="221">
        <v>0</v>
      </c>
    </row>
    <row r="19" spans="2:18" ht="15.75" customHeight="1">
      <c r="B19" s="267" t="s">
        <v>265</v>
      </c>
      <c r="C19" s="281">
        <v>0</v>
      </c>
      <c r="D19" s="282">
        <v>0</v>
      </c>
      <c r="E19" s="282">
        <v>0</v>
      </c>
      <c r="F19" s="282">
        <v>0</v>
      </c>
      <c r="G19" s="282">
        <v>0</v>
      </c>
      <c r="H19" s="282">
        <v>0</v>
      </c>
      <c r="I19" s="282">
        <v>0</v>
      </c>
      <c r="J19" s="282">
        <v>0</v>
      </c>
      <c r="K19" s="282">
        <v>0</v>
      </c>
      <c r="L19" s="282">
        <v>0</v>
      </c>
      <c r="M19" s="282">
        <v>0</v>
      </c>
      <c r="N19" s="282">
        <v>0</v>
      </c>
      <c r="O19" s="282">
        <v>0</v>
      </c>
      <c r="P19" s="282">
        <v>0</v>
      </c>
      <c r="Q19" s="282">
        <v>0</v>
      </c>
      <c r="R19" s="282">
        <v>0</v>
      </c>
    </row>
    <row r="20" spans="2:18" ht="15.75" customHeight="1">
      <c r="B20" s="106" t="s">
        <v>266</v>
      </c>
      <c r="C20" s="220">
        <v>42000000</v>
      </c>
      <c r="D20" s="221">
        <v>0</v>
      </c>
      <c r="E20" s="221">
        <v>0</v>
      </c>
      <c r="F20" s="221">
        <v>0</v>
      </c>
      <c r="G20" s="221">
        <v>0</v>
      </c>
      <c r="H20" s="221">
        <v>0</v>
      </c>
      <c r="I20" s="221">
        <v>42000000</v>
      </c>
      <c r="J20" s="221">
        <v>0</v>
      </c>
      <c r="K20" s="221">
        <v>0</v>
      </c>
      <c r="L20" s="221">
        <v>0</v>
      </c>
      <c r="M20" s="221">
        <v>0</v>
      </c>
      <c r="N20" s="221">
        <v>0</v>
      </c>
      <c r="O20" s="221">
        <v>0</v>
      </c>
      <c r="P20" s="221">
        <v>0</v>
      </c>
      <c r="Q20" s="221">
        <v>0</v>
      </c>
      <c r="R20" s="221">
        <v>0</v>
      </c>
    </row>
    <row r="21" spans="2:18" ht="15.75" customHeight="1">
      <c r="B21" s="267" t="s">
        <v>241</v>
      </c>
      <c r="C21" s="281">
        <v>-7000000</v>
      </c>
      <c r="D21" s="282">
        <v>0</v>
      </c>
      <c r="E21" s="282">
        <v>-8000000</v>
      </c>
      <c r="F21" s="282">
        <v>0</v>
      </c>
      <c r="G21" s="282">
        <v>0</v>
      </c>
      <c r="H21" s="282">
        <v>0</v>
      </c>
      <c r="I21" s="282">
        <v>0</v>
      </c>
      <c r="J21" s="282">
        <v>0</v>
      </c>
      <c r="K21" s="282">
        <v>0</v>
      </c>
      <c r="L21" s="282">
        <v>-1000000</v>
      </c>
      <c r="M21" s="282">
        <v>0</v>
      </c>
      <c r="N21" s="282">
        <v>2000000</v>
      </c>
      <c r="O21" s="282">
        <v>0</v>
      </c>
      <c r="P21" s="282">
        <v>0</v>
      </c>
      <c r="Q21" s="282">
        <v>0</v>
      </c>
      <c r="R21" s="282">
        <v>0</v>
      </c>
    </row>
    <row r="22" spans="2:18" ht="15.75" customHeight="1">
      <c r="B22" s="106" t="s">
        <v>267</v>
      </c>
      <c r="C22" s="220">
        <v>-14000000</v>
      </c>
      <c r="D22" s="221">
        <v>0</v>
      </c>
      <c r="E22" s="221">
        <v>-3000000</v>
      </c>
      <c r="F22" s="221">
        <v>-2000000</v>
      </c>
      <c r="G22" s="221">
        <v>0</v>
      </c>
      <c r="H22" s="221">
        <v>0</v>
      </c>
      <c r="I22" s="221">
        <v>-1000000</v>
      </c>
      <c r="J22" s="221">
        <v>0</v>
      </c>
      <c r="K22" s="221">
        <v>0</v>
      </c>
      <c r="L22" s="221">
        <v>0</v>
      </c>
      <c r="M22" s="221">
        <v>0</v>
      </c>
      <c r="N22" s="221">
        <v>-8000000</v>
      </c>
      <c r="O22" s="221">
        <v>0</v>
      </c>
      <c r="P22" s="221">
        <v>0</v>
      </c>
      <c r="Q22" s="221">
        <v>0</v>
      </c>
      <c r="R22" s="221">
        <v>0</v>
      </c>
    </row>
    <row r="23" spans="2:18" ht="15.75" customHeight="1">
      <c r="B23" s="267" t="s">
        <v>243</v>
      </c>
      <c r="C23" s="281">
        <v>0</v>
      </c>
      <c r="D23" s="282">
        <v>0</v>
      </c>
      <c r="E23" s="282">
        <v>0</v>
      </c>
      <c r="F23" s="282">
        <v>0</v>
      </c>
      <c r="G23" s="282">
        <v>0</v>
      </c>
      <c r="H23" s="282">
        <v>0</v>
      </c>
      <c r="I23" s="282">
        <v>0</v>
      </c>
      <c r="J23" s="282">
        <v>0</v>
      </c>
      <c r="K23" s="282">
        <v>0</v>
      </c>
      <c r="L23" s="282">
        <v>0</v>
      </c>
      <c r="M23" s="282">
        <v>0</v>
      </c>
      <c r="N23" s="282">
        <v>0</v>
      </c>
      <c r="O23" s="282">
        <v>0</v>
      </c>
      <c r="P23" s="282">
        <v>0</v>
      </c>
      <c r="Q23" s="282">
        <v>0</v>
      </c>
      <c r="R23" s="282">
        <v>0</v>
      </c>
    </row>
    <row r="24" spans="2:18" ht="15.75" customHeight="1">
      <c r="B24" s="267" t="s">
        <v>244</v>
      </c>
      <c r="C24" s="281">
        <v>34000000</v>
      </c>
      <c r="D24" s="282">
        <v>0</v>
      </c>
      <c r="E24" s="282">
        <v>21000000</v>
      </c>
      <c r="F24" s="282">
        <v>0</v>
      </c>
      <c r="G24" s="282">
        <v>0</v>
      </c>
      <c r="H24" s="282">
        <v>0</v>
      </c>
      <c r="I24" s="282">
        <v>0</v>
      </c>
      <c r="J24" s="282">
        <v>0</v>
      </c>
      <c r="K24" s="282">
        <v>0</v>
      </c>
      <c r="L24" s="282">
        <v>7000000</v>
      </c>
      <c r="M24" s="282">
        <v>0</v>
      </c>
      <c r="N24" s="282">
        <v>0</v>
      </c>
      <c r="O24" s="282">
        <v>0</v>
      </c>
      <c r="P24" s="282">
        <v>6000000</v>
      </c>
      <c r="Q24" s="282">
        <v>0</v>
      </c>
      <c r="R24" s="282">
        <v>0</v>
      </c>
    </row>
    <row r="25" spans="2:18" ht="15.75" customHeight="1">
      <c r="B25" s="114" t="s">
        <v>268</v>
      </c>
      <c r="C25" s="216">
        <v>16000000</v>
      </c>
      <c r="D25" s="217">
        <v>-2000000</v>
      </c>
      <c r="E25" s="217">
        <v>18000000</v>
      </c>
      <c r="F25" s="217">
        <v>9000000</v>
      </c>
      <c r="G25" s="217">
        <v>0</v>
      </c>
      <c r="H25" s="217">
        <v>0</v>
      </c>
      <c r="I25" s="217">
        <v>2000000</v>
      </c>
      <c r="J25" s="217">
        <v>0</v>
      </c>
      <c r="K25" s="217">
        <v>0</v>
      </c>
      <c r="L25" s="217">
        <v>-11000000</v>
      </c>
      <c r="M25" s="217">
        <v>0</v>
      </c>
      <c r="N25" s="217">
        <v>0</v>
      </c>
      <c r="O25" s="217">
        <v>0</v>
      </c>
      <c r="P25" s="217">
        <v>0</v>
      </c>
      <c r="Q25" s="217">
        <v>0</v>
      </c>
      <c r="R25" s="217">
        <v>0</v>
      </c>
    </row>
    <row r="26" spans="2:18" ht="15.75" customHeight="1">
      <c r="B26" s="115" t="s">
        <v>269</v>
      </c>
      <c r="C26" s="218">
        <v>332000000</v>
      </c>
      <c r="D26" s="219">
        <v>0</v>
      </c>
      <c r="E26" s="219">
        <v>233000000</v>
      </c>
      <c r="F26" s="219">
        <v>41000000</v>
      </c>
      <c r="G26" s="219">
        <v>0</v>
      </c>
      <c r="H26" s="219">
        <v>0</v>
      </c>
      <c r="I26" s="219">
        <v>9000000</v>
      </c>
      <c r="J26" s="219">
        <v>0</v>
      </c>
      <c r="K26" s="219">
        <v>0</v>
      </c>
      <c r="L26" s="219">
        <v>33000000</v>
      </c>
      <c r="M26" s="219">
        <v>8000000</v>
      </c>
      <c r="N26" s="219">
        <v>11000000</v>
      </c>
      <c r="O26" s="219">
        <v>0</v>
      </c>
      <c r="P26" s="219">
        <v>2000000</v>
      </c>
      <c r="Q26" s="219">
        <v>0</v>
      </c>
      <c r="R26" s="219">
        <v>-5000000</v>
      </c>
    </row>
    <row r="27" spans="2:18" ht="15.75" customHeight="1">
      <c r="B27" s="116" t="s">
        <v>270</v>
      </c>
      <c r="C27" s="222"/>
      <c r="D27" s="223"/>
      <c r="E27" s="223"/>
      <c r="F27" s="223"/>
      <c r="G27" s="223"/>
      <c r="H27" s="223"/>
      <c r="I27" s="223"/>
      <c r="J27" s="223"/>
      <c r="K27" s="223"/>
      <c r="L27" s="223"/>
      <c r="M27" s="223"/>
      <c r="N27" s="223"/>
      <c r="O27" s="223"/>
      <c r="P27" s="223"/>
      <c r="Q27" s="223"/>
      <c r="R27" s="223"/>
    </row>
    <row r="28" spans="2:18" ht="15.75" customHeight="1">
      <c r="B28" s="267" t="s">
        <v>271</v>
      </c>
      <c r="C28" s="281">
        <v>-6000000</v>
      </c>
      <c r="D28" s="282">
        <v>0</v>
      </c>
      <c r="E28" s="282">
        <v>-30000000</v>
      </c>
      <c r="F28" s="282">
        <v>12000000</v>
      </c>
      <c r="G28" s="282">
        <v>0</v>
      </c>
      <c r="H28" s="282">
        <v>0</v>
      </c>
      <c r="I28" s="282">
        <v>-2000000</v>
      </c>
      <c r="J28" s="282">
        <v>0</v>
      </c>
      <c r="K28" s="282">
        <v>0</v>
      </c>
      <c r="L28" s="282">
        <v>0</v>
      </c>
      <c r="M28" s="282">
        <v>0</v>
      </c>
      <c r="N28" s="282">
        <v>14000000</v>
      </c>
      <c r="O28" s="282">
        <v>0</v>
      </c>
      <c r="P28" s="282">
        <v>0</v>
      </c>
      <c r="Q28" s="282">
        <v>0</v>
      </c>
      <c r="R28" s="282">
        <v>0</v>
      </c>
    </row>
    <row r="29" spans="2:18" ht="15.75" customHeight="1">
      <c r="B29" s="106" t="s">
        <v>272</v>
      </c>
      <c r="C29" s="220">
        <v>32000000</v>
      </c>
      <c r="D29" s="221">
        <v>0</v>
      </c>
      <c r="E29" s="221">
        <v>23000000</v>
      </c>
      <c r="F29" s="221">
        <v>2000000</v>
      </c>
      <c r="G29" s="221">
        <v>0</v>
      </c>
      <c r="H29" s="221">
        <v>0</v>
      </c>
      <c r="I29" s="221">
        <v>7000000</v>
      </c>
      <c r="J29" s="221">
        <v>0</v>
      </c>
      <c r="K29" s="221">
        <v>0</v>
      </c>
      <c r="L29" s="221">
        <v>0</v>
      </c>
      <c r="M29" s="221">
        <v>0</v>
      </c>
      <c r="N29" s="221">
        <v>0</v>
      </c>
      <c r="O29" s="221">
        <v>0</v>
      </c>
      <c r="P29" s="221">
        <v>0</v>
      </c>
      <c r="Q29" s="221">
        <v>0</v>
      </c>
      <c r="R29" s="221">
        <v>0</v>
      </c>
    </row>
    <row r="30" spans="2:18" ht="15.75" customHeight="1">
      <c r="B30" s="267" t="s">
        <v>273</v>
      </c>
      <c r="C30" s="281">
        <v>-12000000</v>
      </c>
      <c r="D30" s="282">
        <v>0</v>
      </c>
      <c r="E30" s="282">
        <v>-9000000</v>
      </c>
      <c r="F30" s="282">
        <v>0</v>
      </c>
      <c r="G30" s="282">
        <v>0</v>
      </c>
      <c r="H30" s="282">
        <v>0</v>
      </c>
      <c r="I30" s="282">
        <v>-3000000</v>
      </c>
      <c r="J30" s="282">
        <v>0</v>
      </c>
      <c r="K30" s="282">
        <v>0</v>
      </c>
      <c r="L30" s="282">
        <v>0</v>
      </c>
      <c r="M30" s="282">
        <v>0</v>
      </c>
      <c r="N30" s="282">
        <v>0</v>
      </c>
      <c r="O30" s="282">
        <v>0</v>
      </c>
      <c r="P30" s="282">
        <v>0</v>
      </c>
      <c r="Q30" s="282">
        <v>0</v>
      </c>
      <c r="R30" s="282">
        <v>0</v>
      </c>
    </row>
    <row r="31" spans="2:18" ht="15.75" customHeight="1">
      <c r="B31" s="106" t="s">
        <v>274</v>
      </c>
      <c r="C31" s="220">
        <v>-1000000</v>
      </c>
      <c r="D31" s="221">
        <v>0</v>
      </c>
      <c r="E31" s="221">
        <v>-1000000</v>
      </c>
      <c r="F31" s="221">
        <v>0</v>
      </c>
      <c r="G31" s="221">
        <v>0</v>
      </c>
      <c r="H31" s="221">
        <v>0</v>
      </c>
      <c r="I31" s="221">
        <v>0</v>
      </c>
      <c r="J31" s="221">
        <v>0</v>
      </c>
      <c r="K31" s="221">
        <v>0</v>
      </c>
      <c r="L31" s="221">
        <v>0</v>
      </c>
      <c r="M31" s="221">
        <v>0</v>
      </c>
      <c r="N31" s="221">
        <v>0</v>
      </c>
      <c r="O31" s="221">
        <v>0</v>
      </c>
      <c r="P31" s="221">
        <v>0</v>
      </c>
      <c r="Q31" s="221">
        <v>0</v>
      </c>
      <c r="R31" s="221">
        <v>0</v>
      </c>
    </row>
    <row r="32" spans="2:18" ht="15.75" customHeight="1">
      <c r="B32" s="267" t="s">
        <v>275</v>
      </c>
      <c r="C32" s="281">
        <v>-12000000</v>
      </c>
      <c r="D32" s="282">
        <v>0</v>
      </c>
      <c r="E32" s="282">
        <v>0</v>
      </c>
      <c r="F32" s="282">
        <v>-16000000</v>
      </c>
      <c r="G32" s="282">
        <v>0</v>
      </c>
      <c r="H32" s="282">
        <v>0</v>
      </c>
      <c r="I32" s="282">
        <v>0</v>
      </c>
      <c r="J32" s="282">
        <v>0</v>
      </c>
      <c r="K32" s="282">
        <v>0</v>
      </c>
      <c r="L32" s="282">
        <v>0</v>
      </c>
      <c r="M32" s="282">
        <v>0</v>
      </c>
      <c r="N32" s="282">
        <v>0</v>
      </c>
      <c r="O32" s="282">
        <v>0</v>
      </c>
      <c r="P32" s="282">
        <v>4000000</v>
      </c>
      <c r="Q32" s="282">
        <v>0</v>
      </c>
      <c r="R32" s="282">
        <v>0</v>
      </c>
    </row>
    <row r="33" spans="2:18" ht="15.75" customHeight="1">
      <c r="B33" s="106" t="s">
        <v>276</v>
      </c>
      <c r="C33" s="220">
        <v>-27000000</v>
      </c>
      <c r="D33" s="221">
        <v>0</v>
      </c>
      <c r="E33" s="221">
        <v>0</v>
      </c>
      <c r="F33" s="221">
        <v>-27000000</v>
      </c>
      <c r="G33" s="221">
        <v>0</v>
      </c>
      <c r="H33" s="221">
        <v>0</v>
      </c>
      <c r="I33" s="221">
        <v>0</v>
      </c>
      <c r="J33" s="221">
        <v>0</v>
      </c>
      <c r="K33" s="221">
        <v>0</v>
      </c>
      <c r="L33" s="221">
        <v>0</v>
      </c>
      <c r="M33" s="221">
        <v>0</v>
      </c>
      <c r="N33" s="221">
        <v>0</v>
      </c>
      <c r="O33" s="221">
        <v>0</v>
      </c>
      <c r="P33" s="221">
        <v>0</v>
      </c>
      <c r="Q33" s="221">
        <v>0</v>
      </c>
      <c r="R33" s="221">
        <v>0</v>
      </c>
    </row>
    <row r="34" spans="2:18" ht="15.75" customHeight="1">
      <c r="B34" s="267" t="s">
        <v>277</v>
      </c>
      <c r="C34" s="281">
        <v>3000000</v>
      </c>
      <c r="D34" s="282">
        <v>0</v>
      </c>
      <c r="E34" s="282">
        <v>5000000</v>
      </c>
      <c r="F34" s="282">
        <v>3000000</v>
      </c>
      <c r="G34" s="282">
        <v>0</v>
      </c>
      <c r="H34" s="282">
        <v>0</v>
      </c>
      <c r="I34" s="282">
        <v>-7000000</v>
      </c>
      <c r="J34" s="282">
        <v>0</v>
      </c>
      <c r="K34" s="282">
        <v>0</v>
      </c>
      <c r="L34" s="282">
        <v>0</v>
      </c>
      <c r="M34" s="282">
        <v>0</v>
      </c>
      <c r="N34" s="282">
        <v>2000000</v>
      </c>
      <c r="O34" s="282">
        <v>0</v>
      </c>
      <c r="P34" s="282">
        <v>0</v>
      </c>
      <c r="Q34" s="282">
        <v>0</v>
      </c>
      <c r="R34" s="282">
        <v>0</v>
      </c>
    </row>
    <row r="35" spans="2:18" ht="15.75" customHeight="1">
      <c r="B35" s="267" t="s">
        <v>278</v>
      </c>
      <c r="C35" s="281">
        <v>10000000</v>
      </c>
      <c r="D35" s="282">
        <v>0</v>
      </c>
      <c r="E35" s="282">
        <v>-7000000</v>
      </c>
      <c r="F35" s="282">
        <v>5000000</v>
      </c>
      <c r="G35" s="282">
        <v>0</v>
      </c>
      <c r="H35" s="282">
        <v>0</v>
      </c>
      <c r="I35" s="282">
        <v>4000000</v>
      </c>
      <c r="J35" s="282">
        <v>0</v>
      </c>
      <c r="K35" s="282">
        <v>0</v>
      </c>
      <c r="L35" s="282">
        <v>0</v>
      </c>
      <c r="M35" s="282">
        <v>0</v>
      </c>
      <c r="N35" s="282">
        <v>3000000</v>
      </c>
      <c r="O35" s="282">
        <v>0</v>
      </c>
      <c r="P35" s="282">
        <v>0</v>
      </c>
      <c r="Q35" s="282">
        <v>0</v>
      </c>
      <c r="R35" s="282">
        <v>5000000</v>
      </c>
    </row>
    <row r="36" spans="2:18" ht="15.75" customHeight="1">
      <c r="B36" s="114" t="s">
        <v>279</v>
      </c>
      <c r="C36" s="216">
        <v>-13000000</v>
      </c>
      <c r="D36" s="217">
        <v>0</v>
      </c>
      <c r="E36" s="217">
        <v>-19000000</v>
      </c>
      <c r="F36" s="217">
        <v>-21000000</v>
      </c>
      <c r="G36" s="217">
        <v>0</v>
      </c>
      <c r="H36" s="217">
        <v>0</v>
      </c>
      <c r="I36" s="217">
        <v>-1000000</v>
      </c>
      <c r="J36" s="217">
        <v>0</v>
      </c>
      <c r="K36" s="217">
        <v>0</v>
      </c>
      <c r="L36" s="217">
        <v>0</v>
      </c>
      <c r="M36" s="217">
        <v>0</v>
      </c>
      <c r="N36" s="217">
        <v>19000000</v>
      </c>
      <c r="O36" s="217">
        <v>0</v>
      </c>
      <c r="P36" s="217">
        <v>4000000</v>
      </c>
      <c r="Q36" s="217">
        <v>0</v>
      </c>
      <c r="R36" s="217">
        <v>5000000</v>
      </c>
    </row>
    <row r="37" spans="2:18" ht="15.75" customHeight="1">
      <c r="B37" s="115" t="s">
        <v>280</v>
      </c>
      <c r="C37" s="218">
        <v>319000000</v>
      </c>
      <c r="D37" s="219">
        <v>0</v>
      </c>
      <c r="E37" s="219">
        <v>214000000</v>
      </c>
      <c r="F37" s="219">
        <v>20000000</v>
      </c>
      <c r="G37" s="219">
        <v>0</v>
      </c>
      <c r="H37" s="219">
        <v>0</v>
      </c>
      <c r="I37" s="219">
        <v>8000000</v>
      </c>
      <c r="J37" s="219">
        <v>0</v>
      </c>
      <c r="K37" s="219">
        <v>0</v>
      </c>
      <c r="L37" s="219">
        <v>33000000</v>
      </c>
      <c r="M37" s="219">
        <v>8000000</v>
      </c>
      <c r="N37" s="219">
        <v>30000000</v>
      </c>
      <c r="O37" s="219">
        <v>0</v>
      </c>
      <c r="P37" s="219">
        <v>6000000</v>
      </c>
      <c r="Q37" s="219">
        <v>0</v>
      </c>
      <c r="R37" s="219">
        <v>0</v>
      </c>
    </row>
    <row r="38" spans="2:18" ht="15.75" customHeight="1">
      <c r="B38" s="115" t="s">
        <v>281</v>
      </c>
      <c r="C38" s="224">
        <v>0.75</v>
      </c>
      <c r="D38" s="225">
        <v>0</v>
      </c>
      <c r="E38" s="225">
        <v>0.41</v>
      </c>
      <c r="F38" s="225">
        <v>0.41</v>
      </c>
      <c r="G38" s="225">
        <v>0</v>
      </c>
      <c r="H38" s="225">
        <v>0</v>
      </c>
      <c r="I38" s="225">
        <v>-0.1</v>
      </c>
      <c r="J38" s="225">
        <v>0</v>
      </c>
      <c r="K38" s="225">
        <v>0</v>
      </c>
      <c r="L38" s="225">
        <v>0.23</v>
      </c>
      <c r="M38" s="225">
        <v>7.0000000000000007E-2</v>
      </c>
      <c r="N38" s="225">
        <v>0.26</v>
      </c>
      <c r="O38" s="225">
        <v>0</v>
      </c>
      <c r="P38" s="225">
        <v>-0.12</v>
      </c>
      <c r="Q38" s="225">
        <v>0</v>
      </c>
      <c r="R38" s="225">
        <v>0.17</v>
      </c>
    </row>
    <row r="39" spans="2:18" ht="15.75" customHeight="1">
      <c r="B39" s="115" t="s">
        <v>282</v>
      </c>
      <c r="C39" s="224">
        <v>0.72</v>
      </c>
      <c r="D39" s="225">
        <v>0</v>
      </c>
      <c r="E39" s="226" t="s">
        <v>283</v>
      </c>
      <c r="F39" s="226" t="s">
        <v>284</v>
      </c>
      <c r="G39" s="225">
        <v>0</v>
      </c>
      <c r="H39" s="225">
        <v>0</v>
      </c>
      <c r="I39" s="227" t="s">
        <v>285</v>
      </c>
      <c r="J39" s="225">
        <v>0</v>
      </c>
      <c r="K39" s="225">
        <v>0</v>
      </c>
      <c r="L39" s="225">
        <v>0.23</v>
      </c>
      <c r="M39" s="225">
        <v>7.0000000000000007E-2</v>
      </c>
      <c r="N39" s="227" t="s">
        <v>286</v>
      </c>
      <c r="O39" s="225">
        <v>0</v>
      </c>
      <c r="P39" s="227" t="s">
        <v>287</v>
      </c>
      <c r="Q39" s="225">
        <v>0</v>
      </c>
      <c r="R39" s="225">
        <v>0</v>
      </c>
    </row>
    <row r="40" spans="2:18" ht="15" customHeight="1">
      <c r="B40" s="119"/>
      <c r="C40" s="120"/>
      <c r="D40" s="121"/>
      <c r="E40" s="121"/>
      <c r="F40" s="122"/>
      <c r="G40" s="122"/>
      <c r="H40" s="120"/>
      <c r="I40" s="121"/>
      <c r="J40" s="122"/>
      <c r="K40" s="122"/>
      <c r="L40" s="120"/>
      <c r="M40" s="121"/>
      <c r="N40" s="121"/>
      <c r="O40" s="121"/>
      <c r="P40" s="121"/>
      <c r="Q40" s="121"/>
      <c r="R40" s="123"/>
    </row>
    <row r="41" spans="2:18" ht="15" customHeight="1"/>
    <row r="42" spans="2:18" ht="14.1" customHeight="1">
      <c r="B42" s="289" t="s">
        <v>288</v>
      </c>
      <c r="C42" s="302"/>
      <c r="D42" s="302"/>
      <c r="E42" s="302"/>
      <c r="F42" s="302"/>
      <c r="G42" s="302"/>
    </row>
    <row r="43" spans="2:18" ht="14.1" customHeight="1">
      <c r="B43" s="289" t="s">
        <v>289</v>
      </c>
      <c r="C43" s="302"/>
      <c r="D43" s="302"/>
      <c r="E43" s="302"/>
      <c r="F43" s="302"/>
      <c r="G43" s="302"/>
    </row>
    <row r="44" spans="2:18" ht="14.1" customHeight="1">
      <c r="B44" s="289" t="s">
        <v>290</v>
      </c>
      <c r="C44" s="302"/>
      <c r="D44" s="302"/>
      <c r="E44" s="302"/>
      <c r="F44" s="302"/>
      <c r="G44" s="302"/>
    </row>
    <row r="45" spans="2:18" ht="14.1" customHeight="1">
      <c r="B45" s="289" t="s">
        <v>291</v>
      </c>
      <c r="C45" s="302"/>
      <c r="D45" s="302"/>
      <c r="E45" s="302"/>
      <c r="F45" s="302"/>
      <c r="G45" s="302"/>
    </row>
    <row r="46" spans="2:18" ht="14.1" customHeight="1">
      <c r="B46" s="289" t="s">
        <v>292</v>
      </c>
      <c r="C46" s="302"/>
      <c r="D46" s="302"/>
      <c r="E46" s="302"/>
      <c r="F46" s="302"/>
      <c r="G46" s="302"/>
    </row>
    <row r="47" spans="2:18" ht="15" customHeight="1"/>
    <row r="48" spans="2:18" ht="15" hidden="1" customHeight="1"/>
    <row r="49" ht="15" hidden="1" customHeight="1"/>
    <row r="50" ht="15" hidden="1" customHeight="1"/>
    <row r="51" ht="15" hidden="1" customHeight="1"/>
  </sheetData>
  <sheetProtection algorithmName="SHA-512" hashValue="HQpdCOcV7lIu/rnOpVwnNk4mWkO0jYeyEZo/pOkxrtHophzdbPUmaZCavNvP+G6TbA5+kF85hsnuuyAui2mj9w==" saltValue="IWRgBTJ3fhv6nI+FxLyzPg==" spinCount="100000" sheet="1" objects="1" scenarios="1"/>
  <mergeCells count="9">
    <mergeCell ref="B42:G42"/>
    <mergeCell ref="B43:G43"/>
    <mergeCell ref="P1:R1"/>
    <mergeCell ref="B46:G46"/>
    <mergeCell ref="B45:G45"/>
    <mergeCell ref="B44:G44"/>
    <mergeCell ref="B5:O5"/>
    <mergeCell ref="P5:Q5"/>
    <mergeCell ref="P6:Q6"/>
  </mergeCells>
  <pageMargins left="0.75" right="0.75" top="1" bottom="1" header="0.5" footer="0.5"/>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39"/>
  <sheetViews>
    <sheetView showGridLines="0" showRuler="0" zoomScaleNormal="100" zoomScaleSheetLayoutView="100" workbookViewId="0"/>
  </sheetViews>
  <sheetFormatPr defaultColWidth="0" defaultRowHeight="13.15" zeroHeight="1"/>
  <cols>
    <col min="1" max="1" width="2.7109375" customWidth="1"/>
    <col min="2" max="2" width="79.85546875" customWidth="1"/>
    <col min="3" max="18" width="15.5703125" customWidth="1"/>
    <col min="19" max="19" width="3.7109375" customWidth="1"/>
    <col min="20" max="27" width="0" hidden="1" customWidth="1"/>
    <col min="28" max="16384" width="13.7109375" hidden="1"/>
  </cols>
  <sheetData>
    <row r="1" spans="2:27" ht="15.75" customHeight="1">
      <c r="Q1" s="290" t="s">
        <v>0</v>
      </c>
      <c r="R1" s="290"/>
    </row>
    <row r="2" spans="2:27" ht="74.099999999999994" customHeight="1">
      <c r="B2" s="5"/>
      <c r="Q2" s="11"/>
      <c r="R2" s="230"/>
    </row>
    <row r="3" spans="2:27" ht="15" customHeight="1"/>
    <row r="4" spans="2:27" ht="15" customHeight="1"/>
    <row r="5" spans="2:27" ht="27.6" customHeight="1">
      <c r="B5" s="288" t="s">
        <v>293</v>
      </c>
      <c r="C5" s="288"/>
      <c r="D5" s="288"/>
      <c r="E5" s="288"/>
      <c r="F5" s="288"/>
      <c r="G5" s="288"/>
      <c r="H5" s="288"/>
      <c r="I5" s="288"/>
      <c r="J5" s="288"/>
      <c r="K5" s="11"/>
      <c r="L5" s="11"/>
      <c r="M5" s="11"/>
      <c r="N5" s="11"/>
      <c r="O5" s="11"/>
      <c r="P5" s="293"/>
      <c r="Q5" s="293"/>
      <c r="R5" s="11"/>
      <c r="S5" s="11"/>
      <c r="T5" s="11"/>
      <c r="U5" s="11"/>
      <c r="V5" s="11"/>
      <c r="W5" s="11"/>
      <c r="X5" s="11"/>
      <c r="Y5" s="11"/>
      <c r="Z5" s="11"/>
      <c r="AA5" s="11"/>
    </row>
    <row r="6" spans="2:27" ht="15" customHeight="1">
      <c r="B6" s="11"/>
      <c r="C6" s="11"/>
      <c r="D6" s="11"/>
      <c r="E6" s="11"/>
      <c r="F6" s="11"/>
      <c r="G6" s="11"/>
      <c r="H6" s="11"/>
      <c r="I6" s="11"/>
      <c r="J6" s="11"/>
      <c r="K6" s="11"/>
      <c r="L6" s="11"/>
      <c r="M6" s="11"/>
      <c r="N6" s="11"/>
      <c r="O6" s="11"/>
      <c r="P6" s="294"/>
      <c r="Q6" s="294"/>
      <c r="R6" s="11"/>
      <c r="S6" s="11"/>
      <c r="T6" s="11"/>
      <c r="U6" s="11"/>
      <c r="V6" s="11"/>
      <c r="W6" s="11"/>
      <c r="X6" s="11"/>
      <c r="Y6" s="11"/>
      <c r="Z6" s="11"/>
      <c r="AA6" s="11"/>
    </row>
    <row r="7" spans="2:27" ht="15" customHeight="1">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row>
    <row r="8" spans="2:27" ht="36.6" customHeight="1">
      <c r="B8" s="4"/>
      <c r="C8" s="86" t="s">
        <v>225</v>
      </c>
      <c r="D8" s="4" t="s">
        <v>112</v>
      </c>
      <c r="E8" s="4" t="s">
        <v>115</v>
      </c>
      <c r="F8" s="4" t="s">
        <v>128</v>
      </c>
      <c r="G8" s="4" t="s">
        <v>139</v>
      </c>
      <c r="H8" s="4" t="s">
        <v>142</v>
      </c>
      <c r="I8" s="4" t="s">
        <v>91</v>
      </c>
      <c r="J8" s="4" t="s">
        <v>154</v>
      </c>
      <c r="K8" s="4" t="s">
        <v>157</v>
      </c>
      <c r="L8" s="4" t="s">
        <v>226</v>
      </c>
      <c r="M8" s="4" t="s">
        <v>163</v>
      </c>
      <c r="N8" s="4" t="s">
        <v>166</v>
      </c>
      <c r="O8" s="4" t="s">
        <v>169</v>
      </c>
      <c r="P8" s="4" t="s">
        <v>175</v>
      </c>
      <c r="Q8" s="4" t="s">
        <v>227</v>
      </c>
      <c r="R8" s="4" t="s">
        <v>228</v>
      </c>
      <c r="S8" s="85"/>
      <c r="T8" s="85"/>
      <c r="U8" s="85"/>
      <c r="V8" s="85"/>
      <c r="W8" s="85"/>
      <c r="X8" s="85"/>
      <c r="Y8" s="85"/>
      <c r="Z8" s="85"/>
      <c r="AA8" s="85"/>
    </row>
    <row r="9" spans="2:27" ht="15" customHeight="1">
      <c r="B9" s="90"/>
      <c r="C9" s="89" t="s">
        <v>229</v>
      </c>
      <c r="D9" s="211">
        <v>0.3</v>
      </c>
      <c r="E9" s="211">
        <v>0.3</v>
      </c>
      <c r="F9" s="211">
        <v>0.34</v>
      </c>
      <c r="G9" s="211">
        <v>0.26</v>
      </c>
      <c r="H9" s="211">
        <v>0.27</v>
      </c>
      <c r="I9" s="211">
        <v>0.35</v>
      </c>
      <c r="J9" s="125">
        <v>0.125</v>
      </c>
      <c r="K9" s="211">
        <v>0</v>
      </c>
      <c r="L9" s="211">
        <v>0.26</v>
      </c>
      <c r="M9" s="211">
        <v>0.05</v>
      </c>
      <c r="N9" s="211">
        <v>0.27</v>
      </c>
      <c r="O9" s="211">
        <v>0.21</v>
      </c>
      <c r="P9" s="211">
        <v>0.25</v>
      </c>
      <c r="Q9" s="211">
        <v>0.21</v>
      </c>
      <c r="R9" s="90"/>
    </row>
    <row r="10" spans="2:27" ht="15" customHeight="1">
      <c r="B10" s="126" t="s">
        <v>294</v>
      </c>
      <c r="C10" s="127">
        <v>-54000000</v>
      </c>
      <c r="D10" s="128">
        <v>0</v>
      </c>
      <c r="E10" s="128">
        <v>-9000000</v>
      </c>
      <c r="F10" s="128">
        <v>0</v>
      </c>
      <c r="G10" s="128">
        <v>0</v>
      </c>
      <c r="H10" s="128">
        <v>0</v>
      </c>
      <c r="I10" s="128">
        <v>-42000000</v>
      </c>
      <c r="J10" s="128">
        <v>0</v>
      </c>
      <c r="K10" s="128">
        <v>0</v>
      </c>
      <c r="L10" s="128">
        <v>-3000000</v>
      </c>
      <c r="M10" s="128">
        <v>8000000</v>
      </c>
      <c r="N10" s="128">
        <v>-8000000</v>
      </c>
      <c r="O10" s="128">
        <v>0</v>
      </c>
      <c r="P10" s="128">
        <v>0</v>
      </c>
      <c r="Q10" s="128">
        <v>0</v>
      </c>
      <c r="R10" s="128">
        <v>0</v>
      </c>
    </row>
    <row r="11" spans="2:27" ht="15" customHeight="1">
      <c r="B11" s="265" t="s">
        <v>295</v>
      </c>
      <c r="C11" s="266">
        <v>319000000</v>
      </c>
      <c r="D11" s="260">
        <v>0</v>
      </c>
      <c r="E11" s="260">
        <v>215000000</v>
      </c>
      <c r="F11" s="260">
        <v>20000000</v>
      </c>
      <c r="G11" s="260">
        <v>0</v>
      </c>
      <c r="H11" s="260">
        <v>0</v>
      </c>
      <c r="I11" s="260">
        <v>8000000</v>
      </c>
      <c r="J11" s="260">
        <v>0</v>
      </c>
      <c r="K11" s="260">
        <v>0</v>
      </c>
      <c r="L11" s="260">
        <v>33000000</v>
      </c>
      <c r="M11" s="260">
        <v>8000000</v>
      </c>
      <c r="N11" s="260">
        <v>29000000</v>
      </c>
      <c r="O11" s="260">
        <v>0</v>
      </c>
      <c r="P11" s="260">
        <v>6000000</v>
      </c>
      <c r="Q11" s="260">
        <v>0</v>
      </c>
      <c r="R11" s="260">
        <v>0</v>
      </c>
    </row>
    <row r="12" spans="2:27" ht="15" customHeight="1">
      <c r="B12" s="267" t="s">
        <v>296</v>
      </c>
      <c r="C12" s="248">
        <v>-299000000</v>
      </c>
      <c r="D12" s="247">
        <v>0</v>
      </c>
      <c r="E12" s="247">
        <v>-178000000</v>
      </c>
      <c r="F12" s="247">
        <v>-20000000</v>
      </c>
      <c r="G12" s="247">
        <v>0</v>
      </c>
      <c r="H12" s="247">
        <v>0</v>
      </c>
      <c r="I12" s="247">
        <v>-19000000</v>
      </c>
      <c r="J12" s="247">
        <v>0</v>
      </c>
      <c r="K12" s="247">
        <v>0</v>
      </c>
      <c r="L12" s="247">
        <v>-42000000</v>
      </c>
      <c r="M12" s="247">
        <v>0</v>
      </c>
      <c r="N12" s="247">
        <v>-34000000</v>
      </c>
      <c r="O12" s="247">
        <v>0</v>
      </c>
      <c r="P12" s="247">
        <v>-6000000</v>
      </c>
      <c r="Q12" s="247">
        <v>0</v>
      </c>
      <c r="R12" s="247">
        <v>0</v>
      </c>
    </row>
    <row r="13" spans="2:27" ht="15" customHeight="1">
      <c r="B13" s="267" t="s">
        <v>297</v>
      </c>
      <c r="C13" s="248">
        <v>63000000</v>
      </c>
      <c r="D13" s="247">
        <v>0</v>
      </c>
      <c r="E13" s="247">
        <v>2000000</v>
      </c>
      <c r="F13" s="247">
        <v>0</v>
      </c>
      <c r="G13" s="247">
        <v>0</v>
      </c>
      <c r="H13" s="247">
        <v>0</v>
      </c>
      <c r="I13" s="247">
        <v>52000000</v>
      </c>
      <c r="J13" s="247">
        <v>0</v>
      </c>
      <c r="K13" s="247">
        <v>0</v>
      </c>
      <c r="L13" s="247">
        <v>11000000</v>
      </c>
      <c r="M13" s="247">
        <v>-7000000</v>
      </c>
      <c r="N13" s="247">
        <v>5000000</v>
      </c>
      <c r="O13" s="247">
        <v>0</v>
      </c>
      <c r="P13" s="247">
        <v>0</v>
      </c>
      <c r="Q13" s="247">
        <v>0</v>
      </c>
      <c r="R13" s="247">
        <v>0</v>
      </c>
    </row>
    <row r="14" spans="2:27" ht="15" customHeight="1">
      <c r="B14" s="114" t="s">
        <v>298</v>
      </c>
      <c r="C14" s="98">
        <v>-2000000</v>
      </c>
      <c r="D14" s="99">
        <v>0</v>
      </c>
      <c r="E14" s="99">
        <v>0</v>
      </c>
      <c r="F14" s="99">
        <v>0</v>
      </c>
      <c r="G14" s="99">
        <v>0</v>
      </c>
      <c r="H14" s="99">
        <v>0</v>
      </c>
      <c r="I14" s="99">
        <v>-2000000</v>
      </c>
      <c r="J14" s="99">
        <v>0</v>
      </c>
      <c r="K14" s="99">
        <v>0</v>
      </c>
      <c r="L14" s="99">
        <v>0</v>
      </c>
      <c r="M14" s="99">
        <v>0</v>
      </c>
      <c r="N14" s="99">
        <v>0</v>
      </c>
      <c r="O14" s="99">
        <v>0</v>
      </c>
      <c r="P14" s="99">
        <v>0</v>
      </c>
      <c r="Q14" s="99">
        <v>0</v>
      </c>
      <c r="R14" s="99">
        <v>0</v>
      </c>
    </row>
    <row r="15" spans="2:27" ht="15" customHeight="1">
      <c r="B15" s="115" t="s">
        <v>299</v>
      </c>
      <c r="C15" s="101">
        <v>27000000</v>
      </c>
      <c r="D15" s="102">
        <v>0</v>
      </c>
      <c r="E15" s="102">
        <v>30000000</v>
      </c>
      <c r="F15" s="102">
        <v>0</v>
      </c>
      <c r="G15" s="102">
        <v>0</v>
      </c>
      <c r="H15" s="102">
        <v>0</v>
      </c>
      <c r="I15" s="102">
        <v>-3000000</v>
      </c>
      <c r="J15" s="102">
        <v>0</v>
      </c>
      <c r="K15" s="102">
        <v>0</v>
      </c>
      <c r="L15" s="102">
        <v>-1000000</v>
      </c>
      <c r="M15" s="102">
        <v>9000000</v>
      </c>
      <c r="N15" s="102">
        <v>-8000000</v>
      </c>
      <c r="O15" s="102">
        <v>0</v>
      </c>
      <c r="P15" s="102">
        <v>0</v>
      </c>
      <c r="Q15" s="102">
        <v>0</v>
      </c>
      <c r="R15" s="102">
        <v>0</v>
      </c>
    </row>
    <row r="16" spans="2:27" ht="15" customHeight="1">
      <c r="B16" s="110"/>
      <c r="C16" s="110"/>
      <c r="D16" s="110"/>
      <c r="E16" s="110"/>
      <c r="F16" s="110"/>
      <c r="G16" s="110"/>
      <c r="H16" s="110"/>
      <c r="I16" s="110"/>
      <c r="J16" s="110"/>
      <c r="K16" s="110"/>
      <c r="L16" s="110"/>
      <c r="M16" s="110"/>
      <c r="N16" s="110"/>
      <c r="O16" s="110"/>
      <c r="P16" s="110"/>
      <c r="Q16" s="110"/>
      <c r="R16" s="110"/>
    </row>
    <row r="17" spans="2:2" ht="15" customHeight="1"/>
    <row r="18" spans="2:2" ht="15" customHeight="1">
      <c r="B18" s="70" t="s">
        <v>300</v>
      </c>
    </row>
    <row r="19" spans="2:2" ht="15" customHeight="1"/>
    <row r="20" spans="2:2" ht="15" hidden="1" customHeight="1"/>
    <row r="21" spans="2:2" ht="15" hidden="1" customHeight="1"/>
    <row r="22" spans="2:2" ht="15" hidden="1" customHeight="1"/>
    <row r="23" spans="2:2" ht="15" hidden="1" customHeight="1"/>
    <row r="24" spans="2:2" ht="15" hidden="1" customHeight="1"/>
    <row r="25" spans="2:2" ht="15" hidden="1" customHeight="1"/>
    <row r="26" spans="2:2" ht="15" hidden="1" customHeight="1"/>
    <row r="27" spans="2:2" ht="15" hidden="1" customHeight="1"/>
    <row r="28" spans="2:2" ht="15" hidden="1" customHeight="1"/>
    <row r="29" spans="2:2" ht="15" hidden="1" customHeight="1"/>
    <row r="30" spans="2:2" ht="15" hidden="1" customHeight="1"/>
    <row r="31" spans="2:2" ht="15" hidden="1" customHeight="1"/>
    <row r="32" spans="2:2" ht="15" hidden="1" customHeight="1"/>
    <row r="33" ht="15" hidden="1" customHeight="1"/>
    <row r="34" ht="15" hidden="1" customHeight="1"/>
    <row r="35" ht="15" hidden="1" customHeight="1"/>
    <row r="36" ht="15" hidden="1" customHeight="1"/>
    <row r="37" ht="15" hidden="1" customHeight="1"/>
    <row r="38" ht="15" hidden="1" customHeight="1"/>
    <row r="39" ht="15" hidden="1" customHeight="1"/>
  </sheetData>
  <sheetProtection algorithmName="SHA-512" hashValue="BQmtfi5ftsG99KYrJftHwzQ2Pth2uh5DV9v4H9EiyGPWOAiOgBF+zDsP2Dv4BWlRqOayHlUBOxG4v92AWeYU6Q==" saltValue="s2jSf17Dn/b5WKWKlZW1Kg==" spinCount="100000" sheet="1" objects="1" scenarios="1"/>
  <mergeCells count="4">
    <mergeCell ref="B5:J5"/>
    <mergeCell ref="P5:Q5"/>
    <mergeCell ref="P6:Q6"/>
    <mergeCell ref="Q1:R1"/>
  </mergeCells>
  <pageMargins left="0.75" right="0.75" top="1" bottom="1" header="0.5" footer="0.5"/>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135D91F5CB3948BC29564027B2D5AD" ma:contentTypeVersion="3" ma:contentTypeDescription="Create a new document." ma:contentTypeScope="" ma:versionID="04829ebb9c7622b3049a84d3f42fa188">
  <xsd:schema xmlns:xsd="http://www.w3.org/2001/XMLSchema" xmlns:xs="http://www.w3.org/2001/XMLSchema" xmlns:p="http://schemas.microsoft.com/office/2006/metadata/properties" xmlns:ns2="cf55adcb-2a33-4360-a0a1-2d8cfb47336f" targetNamespace="http://schemas.microsoft.com/office/2006/metadata/properties" ma:root="true" ma:fieldsID="9a20d7f60bcb74a561cbf6f6eca1be79" ns2:_="">
    <xsd:import namespace="cf55adcb-2a33-4360-a0a1-2d8cfb47336f"/>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55adcb-2a33-4360-a0a1-2d8cfb4733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9D0F17-49C2-4DCB-A85E-B2E5C06A736B}"/>
</file>

<file path=customXml/itemProps2.xml><?xml version="1.0" encoding="utf-8"?>
<ds:datastoreItem xmlns:ds="http://schemas.openxmlformats.org/officeDocument/2006/customXml" ds:itemID="{961B8664-BE8A-4B64-AA56-6104C0C286EB}"/>
</file>

<file path=customXml/itemProps3.xml><?xml version="1.0" encoding="utf-8"?>
<ds:datastoreItem xmlns:ds="http://schemas.openxmlformats.org/officeDocument/2006/customXml" ds:itemID="{6E474A86-4898-4D7A-B0F8-A861EDFBBAD0}"/>
</file>

<file path=docProps/app.xml><?xml version="1.0" encoding="utf-8"?>
<Properties xmlns="http://schemas.openxmlformats.org/officeDocument/2006/extended-properties" xmlns:vt="http://schemas.openxmlformats.org/officeDocument/2006/docPropsVTypes">
  <Application>Microsoft Excel Online</Application>
  <Manager/>
  <Company>Workiva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Ashforth, Patrick</cp:lastModifiedBy>
  <cp:revision>2</cp:revision>
  <dcterms:created xsi:type="dcterms:W3CDTF">2025-08-13T08:22:59Z</dcterms:created>
  <dcterms:modified xsi:type="dcterms:W3CDTF">2025-08-27T07:10:55Z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0x0101008D135D91F5CB3948BC29564027B2D5AD</vt:lpwstr>
  </property>
  <property fmtid="{D5CDD505-2E9C-101B-9397-08002B2CF9AE}" pid="3" name="MediaServiceImageTags">
    <vt:lpwstr/>
  </property>
</Properties>
</file>